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autoCompressPictures="0"/>
  <bookViews>
    <workbookView xWindow="16420" yWindow="8160" windowWidth="32540" windowHeight="18920" tabRatio="500"/>
  </bookViews>
  <sheets>
    <sheet name="Sheet1" sheetId="1" r:id="rId1"/>
  </sheets>
  <externalReferences>
    <externalReference r:id="rId2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43" i="1" l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2" i="1"/>
  <c r="H3" i="1"/>
  <c r="H4" i="1"/>
  <c r="H5" i="1"/>
  <c r="H6" i="1"/>
  <c r="H7" i="1"/>
  <c r="M7" i="1"/>
  <c r="G7" i="1"/>
  <c r="G6" i="1"/>
  <c r="M5" i="1"/>
  <c r="G5" i="1"/>
  <c r="M4" i="1"/>
  <c r="G4" i="1"/>
  <c r="M3" i="1"/>
  <c r="G3" i="1"/>
  <c r="G2" i="1"/>
  <c r="M2" i="1"/>
</calcChain>
</file>

<file path=xl/sharedStrings.xml><?xml version="1.0" encoding="utf-8"?>
<sst xmlns="http://schemas.openxmlformats.org/spreadsheetml/2006/main" count="441" uniqueCount="175">
  <si>
    <t>#</t>
  </si>
  <si>
    <t>Peptide</t>
  </si>
  <si>
    <t>UniProt Accession</t>
  </si>
  <si>
    <t>UniProt Organism</t>
  </si>
  <si>
    <t>Peptide Start Position</t>
  </si>
  <si>
    <t>Median Consensus Percentile</t>
  </si>
  <si>
    <t>Present in POSITIVES?</t>
  </si>
  <si>
    <t>Present in NEGATIVES?</t>
  </si>
  <si>
    <t>MGVTGILQLPRDRFK</t>
  </si>
  <si>
    <t>P87671</t>
  </si>
  <si>
    <t>Zaire ebolavirus (strain Eckron-76)</t>
  </si>
  <si>
    <t xml:space="preserve">No. of peptides conserved in &gt;= 50% Zaire seqs </t>
  </si>
  <si>
    <t>GILQLPRDRFKRTSF</t>
  </si>
  <si>
    <t>No. of peptides conserved in &gt;= 50% All EBOV seqs</t>
  </si>
  <si>
    <t>PRDRFKRTSFFLWVI</t>
  </si>
  <si>
    <t>Present in POSITIVES? (Out of total 38 positive 15mers)</t>
  </si>
  <si>
    <t>KRTSFFLWVIILFQR</t>
  </si>
  <si>
    <t>Present in NEGATIVES? (Out of total 275 negative 15mers)</t>
  </si>
  <si>
    <t>FLWVIILFQRTFSIP</t>
  </si>
  <si>
    <t>ILFQRTFSIPLGVIH</t>
  </si>
  <si>
    <t>No. of peptides 100% conserved in all EBOV</t>
  </si>
  <si>
    <t>TFSIPLGVIHNSTLQ</t>
  </si>
  <si>
    <t>LGVIHNSTLQVNDVD</t>
  </si>
  <si>
    <t>DKLSSTNQLRSVGLN</t>
  </si>
  <si>
    <t>RWGFRSGVPPKVVNY</t>
  </si>
  <si>
    <t>DFAFHKEGAFFLYDR</t>
  </si>
  <si>
    <t>KEGAFFLYDRLASTV</t>
  </si>
  <si>
    <t>FLYDRLASTVIYRGT</t>
  </si>
  <si>
    <t>IYRGTTFAEGVVAFL</t>
  </si>
  <si>
    <t>TFAEGVVAFLILPQA</t>
  </si>
  <si>
    <t>VVAFLILPQAKKDFF</t>
  </si>
  <si>
    <t>KKDFFSSHPLREPVN</t>
  </si>
  <si>
    <t>SSGYYSTTIRYQATG</t>
  </si>
  <si>
    <t>STTIRYQATGFGTNE</t>
  </si>
  <si>
    <t>TEYLFEVDNLTYVQL</t>
  </si>
  <si>
    <t>EVDNLTYVQLESRFT</t>
  </si>
  <si>
    <t>TYVQLESRFTPQFLL</t>
  </si>
  <si>
    <t>ESRFTPQFLLQLNET</t>
  </si>
  <si>
    <t>PQFLLQLNETIYTSG</t>
  </si>
  <si>
    <t>TGKLIWKVNPEIDTT</t>
  </si>
  <si>
    <t>KNLTRKIRSEELSFT</t>
  </si>
  <si>
    <t>ELSFTVVSNGAKNIS</t>
  </si>
  <si>
    <t>HLTTLATISTSPQSL</t>
  </si>
  <si>
    <t>TPVYKLDISEATQVE</t>
  </si>
  <si>
    <t>TEGLMHNQNGLICGL</t>
  </si>
  <si>
    <t>LICGLRQLANETTQA</t>
  </si>
  <si>
    <t>RQLANETTQALQLFL</t>
  </si>
  <si>
    <t>ETTQALQLFLRATTE</t>
  </si>
  <si>
    <t>LQLFLRATTELRTFS</t>
  </si>
  <si>
    <t>RATTELRTFSILNRK</t>
  </si>
  <si>
    <t>LRTFSILNRKAIDFL</t>
  </si>
  <si>
    <t>TGVIIAVIALFCICK</t>
  </si>
  <si>
    <t>IIAVIALFCICKFVF</t>
  </si>
  <si>
    <t>LGVIHNSTLQVSDVD</t>
  </si>
  <si>
    <t>O11457</t>
  </si>
  <si>
    <t>Zaire ebolavirus (strain Gabon-94)</t>
  </si>
  <si>
    <t>PQFLLQLNETRYTSG</t>
  </si>
  <si>
    <t>ELSFTAVSNRAKNIS</t>
  </si>
  <si>
    <t>HLTTLATISTSLRPP</t>
  </si>
  <si>
    <t>MGASGILQLPRERFR</t>
  </si>
  <si>
    <t>Q66810</t>
  </si>
  <si>
    <t>Ivory Coast ebolavirus (strain Cote d'Ivoire-94)</t>
  </si>
  <si>
    <t>GILQLPRERFRKTSF</t>
  </si>
  <si>
    <t>PRERFRKTSFFVWVI</t>
  </si>
  <si>
    <t>RKTSFFVWVIILFHK</t>
  </si>
  <si>
    <t>FVWVIILFHKVFSIP</t>
  </si>
  <si>
    <t>ILFHKVFSIPLGVVH</t>
  </si>
  <si>
    <t>LGVVHNNTLQVSDID</t>
  </si>
  <si>
    <t>DKLSSTSQLKSVGLN</t>
  </si>
  <si>
    <t>RWGFRAGVPPKVVNY</t>
  </si>
  <si>
    <t>GLAFHKEGAFFLYDR</t>
  </si>
  <si>
    <t>KEGAFFLYDRLASTI</t>
  </si>
  <si>
    <t>FLYDRLASTIIYRGT</t>
  </si>
  <si>
    <t>VIAFLILPKARKDFF</t>
  </si>
  <si>
    <t>RKDFFQSPPLHEPAN</t>
  </si>
  <si>
    <t>SSYYHTTTINYVVDN</t>
  </si>
  <si>
    <t>TEFLFQVDHLTYVQL</t>
  </si>
  <si>
    <t>QVDHLTYVQLEARFT</t>
  </si>
  <si>
    <t>TYVQLEARFTPQFLV</t>
  </si>
  <si>
    <t>PQFLVLLNETIYSDN</t>
  </si>
  <si>
    <t>TGKLIWKINPTVDTS</t>
  </si>
  <si>
    <t>KELVSEDSTPVVQMQ</t>
  </si>
  <si>
    <t>EDSTPVVQMQNIKGK</t>
  </si>
  <si>
    <t>GPGFLTNTIRGVTNL</t>
  </si>
  <si>
    <t>GFLTNTIRGVTNLLT</t>
  </si>
  <si>
    <t>NTIRGVTNLLTGSRR</t>
  </si>
  <si>
    <t>AGIGITGVIIAIIAL</t>
  </si>
  <si>
    <t>TGVIIAIIALLCICK</t>
  </si>
  <si>
    <t>IIAIIALLCICKFML</t>
  </si>
  <si>
    <t>PRERFRKTSFLVWVI</t>
  </si>
  <si>
    <t>Q91DD8</t>
  </si>
  <si>
    <t>Reston ebolavirus (strain Philippines-96)</t>
  </si>
  <si>
    <t>RKTSFLVWVIILFQR</t>
  </si>
  <si>
    <t>LVWVIILFQRAISMP</t>
  </si>
  <si>
    <t>ILFQRAISMPLGIVT</t>
  </si>
  <si>
    <t>LGIVTNSTLKATEID</t>
  </si>
  <si>
    <t>RWGFRSGVPPKVVSY</t>
  </si>
  <si>
    <t>DLAFHKNGAFFLYDR</t>
  </si>
  <si>
    <t>KNGAFFLYDRLASTV</t>
  </si>
  <si>
    <t>VIAFLILSEPKKHFW</t>
  </si>
  <si>
    <t>TSYYMTLTLSYEMSN</t>
  </si>
  <si>
    <t>SNTLFKVDNHTYVQL</t>
  </si>
  <si>
    <t>PQFLVQLNETLRRNN</t>
  </si>
  <si>
    <t>NLHFQILSTHTNNSS</t>
  </si>
  <si>
    <t>SELVPTDSPPVVSVL</t>
  </si>
  <si>
    <t>IEGVMHNQNGLICGL</t>
  </si>
  <si>
    <t>LQLFLRATTELRTYS</t>
  </si>
  <si>
    <t>RATTELRTYSLLNRK</t>
  </si>
  <si>
    <t>LRTYSLLNRKAIDFL</t>
  </si>
  <si>
    <t>LLNRKAIDFLLQRWG</t>
  </si>
  <si>
    <t>ITDEINQIKHDFIDN</t>
  </si>
  <si>
    <t>AGIGIIGVIIAIIAL</t>
  </si>
  <si>
    <t>IGVIIAIIALLCICK</t>
  </si>
  <si>
    <t>IIAIIALLCICKILC</t>
  </si>
  <si>
    <t>TFAEGVVAFLILSEP</t>
  </si>
  <si>
    <t>Q66799</t>
  </si>
  <si>
    <t>Reston ebolavirus (strain Reston-89)</t>
  </si>
  <si>
    <t>VVAFLILSEPKKHFW</t>
  </si>
  <si>
    <t>IYRGTTFTEGVVAFL</t>
  </si>
  <si>
    <t>Q89853</t>
  </si>
  <si>
    <t>Reston ebolavirus (strain Siena/Philippine-92)</t>
  </si>
  <si>
    <t>TFTEGVVAFLILSEP</t>
  </si>
  <si>
    <t>PGFTINTVSKVADSL</t>
  </si>
  <si>
    <t>MEGLSLLQLPRDKFR</t>
  </si>
  <si>
    <t>Q66814</t>
  </si>
  <si>
    <t>Sudan ebolavirus (strain Boniface-76)</t>
  </si>
  <si>
    <t>PRDKFRKSSFFVWVI</t>
  </si>
  <si>
    <t>RKSSFFVWVIILFQK</t>
  </si>
  <si>
    <t>FVWVIILFQKAFSMP</t>
  </si>
  <si>
    <t>ILFQKAFSMPLGVVT</t>
  </si>
  <si>
    <t>RWGFRSGVPPQVVSY</t>
  </si>
  <si>
    <t>DYAFHKDGAFFLYDR</t>
  </si>
  <si>
    <t>KDGAFFLYDRLASTV</t>
  </si>
  <si>
    <t>FLYDRLASTVIYRGV</t>
  </si>
  <si>
    <t>NFAEGVIAFLILAKP</t>
  </si>
  <si>
    <t>VIAFLILAKPKETFL</t>
  </si>
  <si>
    <t>KETFLQSPPIREAAN</t>
  </si>
  <si>
    <t>FGAQHSTTLFKINNN</t>
  </si>
  <si>
    <t>STTLFKINNNTFVLL</t>
  </si>
  <si>
    <t>KINNNTFVLLDRPHT</t>
  </si>
  <si>
    <t>TFVLLDRPHTPQFLF</t>
  </si>
  <si>
    <t>PQFLFQLNDTIQLHQ</t>
  </si>
  <si>
    <t>IQLHQQLSNTTGKLI</t>
  </si>
  <si>
    <t>TGKLIWTLDANINAD</t>
  </si>
  <si>
    <t>LSSSQILSSSPTMAP</t>
  </si>
  <si>
    <t>GLITSTVTGILGSLG</t>
  </si>
  <si>
    <t>STVTGILGSLGLRKR</t>
  </si>
  <si>
    <t>ILGSLGLRKRSRRQV</t>
  </si>
  <si>
    <t>TEGLMHNQNALVCGL</t>
  </si>
  <si>
    <t>LVCGLRQLANETTQA</t>
  </si>
  <si>
    <t>LQLFLRATTELRTYT</t>
  </si>
  <si>
    <t>RATTELRTYTILNRK</t>
  </si>
  <si>
    <t>LRTYTILNRKAIDFL</t>
  </si>
  <si>
    <t>ILNRKAIDFLLRRWG</t>
  </si>
  <si>
    <t>AGIGITGIIIAIIAL</t>
  </si>
  <si>
    <t>TGIIIAIIALLCVCK</t>
  </si>
  <si>
    <t>IIAIIALLCVCKLLC</t>
  </si>
  <si>
    <t>TTATIIGTNGNNMQI</t>
  </si>
  <si>
    <t>Q66798</t>
  </si>
  <si>
    <t>Sudan ebolavirus (strain Maleo-79)</t>
  </si>
  <si>
    <t>MGGLSLLQLPRDKFR</t>
  </si>
  <si>
    <t>Q7T9D9</t>
  </si>
  <si>
    <t>Sudan ebolavirus (strain Uganda-00)</t>
  </si>
  <si>
    <t>KETFLQSPPIREAVN</t>
  </si>
  <si>
    <t>REAVNYTENTSSYYA</t>
  </si>
  <si>
    <t>STTLFKIDNNTFVRL</t>
  </si>
  <si>
    <t>TFVRLDRPHTPQFLF</t>
  </si>
  <si>
    <t>PQFLFQLNDTIHLHQ</t>
  </si>
  <si>
    <t>IHLHQQLSNTTGRLI</t>
  </si>
  <si>
    <t>TGRLIWTLDANINAD</t>
  </si>
  <si>
    <t>TAATIIGTNGNHMQI</t>
  </si>
  <si>
    <t>HMQISTIGIRPSSSQ</t>
  </si>
  <si>
    <t>ILGSLGLRKRSRRQT</t>
  </si>
  <si>
    <t>Conservancy in Zaire species, %</t>
  </si>
  <si>
    <t>Conservancy in all EBOV,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</si>
</sst>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b/>
      <sz val="10"/>
      <color theme="1"/>
      <name val="Calibri"/>
      <scheme val="minor"/>
    </font>
    <font>
      <sz val="11"/>
      <color theme="1"/>
      <name val="Courier New"/>
      <family val="3"/>
    </font>
    <font>
      <sz val="10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rgb="FF800000"/>
      <name val="Courier New"/>
    </font>
    <font>
      <b/>
      <sz val="11"/>
      <color theme="1"/>
      <name val="Courier New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rgb="FF0000FF"/>
      <name val="Courier New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4" fillId="0" borderId="0" xfId="0" applyFont="1" applyFill="1"/>
    <xf numFmtId="0" fontId="4" fillId="0" borderId="0" xfId="0" applyFont="1"/>
    <xf numFmtId="0" fontId="4" fillId="2" borderId="0" xfId="0" applyFont="1" applyFill="1"/>
    <xf numFmtId="0" fontId="5" fillId="0" borderId="0" xfId="0" applyFont="1"/>
    <xf numFmtId="0" fontId="6" fillId="0" borderId="0" xfId="0" applyFont="1"/>
    <xf numFmtId="0" fontId="9" fillId="0" borderId="0" xfId="0" applyFon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12">
    <dxf>
      <font>
        <color rgb="FF0000FF"/>
      </font>
      <fill>
        <patternFill patternType="solid">
          <fgColor indexed="64"/>
          <bgColor theme="3" tint="0.59999389629810485"/>
        </patternFill>
      </fill>
    </dxf>
    <dxf>
      <font>
        <color rgb="FF0000FF"/>
      </font>
      <fill>
        <patternFill patternType="solid">
          <fgColor indexed="64"/>
          <bgColor theme="3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ebola_dat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q_info"/>
      <sheetName val="GP_seqs"/>
      <sheetName val="GP_seqs_aligned"/>
      <sheetName val="GP_unique_peptides"/>
      <sheetName val="prediction"/>
      <sheetName val="Selected (Med cons perc &lt;=20)"/>
      <sheetName val="class_II_Zaire_cons_80"/>
      <sheetName val="class_II_All_EBOV_cons_80"/>
      <sheetName val="Class_II_Selected_2"/>
      <sheetName val="class_I_9mers_selected"/>
      <sheetName val="class_I_All_EBOV_cons_80"/>
      <sheetName val="class_I_Zaire_cons_80"/>
      <sheetName val="class_I_9mers_selected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C2" t="str">
            <v>MGVTGILQLPRDRFK</v>
          </cell>
          <cell r="D2">
            <v>15</v>
          </cell>
          <cell r="E2">
            <v>100</v>
          </cell>
        </row>
        <row r="3">
          <cell r="C3" t="str">
            <v>GILQLPRDRFKRTSF</v>
          </cell>
          <cell r="D3">
            <v>15</v>
          </cell>
          <cell r="E3">
            <v>100</v>
          </cell>
        </row>
        <row r="4">
          <cell r="C4" t="str">
            <v>PRDRFKRTSFFLWVI</v>
          </cell>
          <cell r="D4">
            <v>15</v>
          </cell>
          <cell r="E4">
            <v>100</v>
          </cell>
        </row>
        <row r="5">
          <cell r="C5" t="str">
            <v>KRTSFFLWVIILFQR</v>
          </cell>
          <cell r="D5">
            <v>15</v>
          </cell>
          <cell r="E5">
            <v>100</v>
          </cell>
        </row>
        <row r="6">
          <cell r="C6" t="str">
            <v>FLWVIILFQRTFSIP</v>
          </cell>
          <cell r="D6">
            <v>15</v>
          </cell>
          <cell r="E6">
            <v>100</v>
          </cell>
        </row>
        <row r="7">
          <cell r="C7" t="str">
            <v>ILFQRTFSIPLGVIH</v>
          </cell>
          <cell r="D7">
            <v>15</v>
          </cell>
          <cell r="E7">
            <v>100</v>
          </cell>
        </row>
        <row r="8">
          <cell r="C8" t="str">
            <v>TFSIPLGVIHNSTLQ</v>
          </cell>
          <cell r="D8">
            <v>15</v>
          </cell>
          <cell r="E8">
            <v>100</v>
          </cell>
        </row>
        <row r="9">
          <cell r="C9" t="str">
            <v>LGVIHNSTLQVNDVD</v>
          </cell>
          <cell r="D9">
            <v>15</v>
          </cell>
          <cell r="E9">
            <v>100</v>
          </cell>
        </row>
        <row r="10">
          <cell r="C10" t="str">
            <v>DKLSSTNQLRSVGLN</v>
          </cell>
          <cell r="D10">
            <v>15</v>
          </cell>
          <cell r="E10">
            <v>100</v>
          </cell>
        </row>
        <row r="11">
          <cell r="C11" t="str">
            <v>RWGFRSGVPPKVVNY</v>
          </cell>
          <cell r="D11">
            <v>15</v>
          </cell>
          <cell r="E11">
            <v>100</v>
          </cell>
        </row>
        <row r="12">
          <cell r="C12" t="str">
            <v>DFAFHKEGAFFLYDR</v>
          </cell>
          <cell r="D12">
            <v>15</v>
          </cell>
          <cell r="E12">
            <v>100</v>
          </cell>
        </row>
        <row r="13">
          <cell r="C13" t="str">
            <v>KEGAFFLYDRLASTV</v>
          </cell>
          <cell r="D13">
            <v>15</v>
          </cell>
          <cell r="E13">
            <v>100</v>
          </cell>
        </row>
        <row r="14">
          <cell r="C14" t="str">
            <v>FLYDRLASTVIYRGT</v>
          </cell>
          <cell r="D14">
            <v>15</v>
          </cell>
          <cell r="E14">
            <v>100</v>
          </cell>
        </row>
        <row r="15">
          <cell r="C15" t="str">
            <v>IYRGTTFAEGVVAFL</v>
          </cell>
          <cell r="D15">
            <v>15</v>
          </cell>
          <cell r="E15">
            <v>100</v>
          </cell>
        </row>
        <row r="16">
          <cell r="C16" t="str">
            <v>TFAEGVVAFLILPQA</v>
          </cell>
          <cell r="D16">
            <v>15</v>
          </cell>
          <cell r="E16">
            <v>100</v>
          </cell>
        </row>
        <row r="17">
          <cell r="C17" t="str">
            <v>VVAFLILPQAKKDFF</v>
          </cell>
          <cell r="D17">
            <v>15</v>
          </cell>
          <cell r="E17">
            <v>100</v>
          </cell>
        </row>
        <row r="18">
          <cell r="C18" t="str">
            <v>KKDFFSSHPLREPVN</v>
          </cell>
          <cell r="D18">
            <v>15</v>
          </cell>
          <cell r="E18">
            <v>100</v>
          </cell>
        </row>
        <row r="19">
          <cell r="C19" t="str">
            <v>SSGYYSTTIRYQATG</v>
          </cell>
          <cell r="D19">
            <v>15</v>
          </cell>
          <cell r="E19">
            <v>100</v>
          </cell>
        </row>
        <row r="20">
          <cell r="C20" t="str">
            <v>STTIRYQATGFGTNE</v>
          </cell>
          <cell r="D20">
            <v>15</v>
          </cell>
          <cell r="E20">
            <v>100</v>
          </cell>
        </row>
        <row r="21">
          <cell r="C21" t="str">
            <v>TEYLFEVDNLTYVQL</v>
          </cell>
          <cell r="D21">
            <v>15</v>
          </cell>
          <cell r="E21">
            <v>100</v>
          </cell>
        </row>
        <row r="22">
          <cell r="C22" t="str">
            <v>EVDNLTYVQLESRFT</v>
          </cell>
          <cell r="D22">
            <v>15</v>
          </cell>
          <cell r="E22">
            <v>100</v>
          </cell>
        </row>
        <row r="23">
          <cell r="C23" t="str">
            <v>TYVQLESRFTPQFLL</v>
          </cell>
          <cell r="D23">
            <v>15</v>
          </cell>
          <cell r="E23">
            <v>100</v>
          </cell>
        </row>
        <row r="24">
          <cell r="C24" t="str">
            <v>ESRFTPQFLLQLNET</v>
          </cell>
          <cell r="D24">
            <v>15</v>
          </cell>
          <cell r="E24">
            <v>100</v>
          </cell>
        </row>
        <row r="25">
          <cell r="C25" t="str">
            <v>PQFLLQLNETIYTSG</v>
          </cell>
          <cell r="D25">
            <v>15</v>
          </cell>
          <cell r="E25">
            <v>100</v>
          </cell>
        </row>
        <row r="26">
          <cell r="C26" t="str">
            <v>TGKLIWKVNPEIDTT</v>
          </cell>
          <cell r="D26">
            <v>15</v>
          </cell>
          <cell r="E26">
            <v>100</v>
          </cell>
        </row>
        <row r="27">
          <cell r="C27" t="str">
            <v>KNLTRKIRSEELSFT</v>
          </cell>
          <cell r="D27">
            <v>15</v>
          </cell>
          <cell r="E27">
            <v>100</v>
          </cell>
        </row>
        <row r="28">
          <cell r="C28" t="str">
            <v>ELSFTVVSNGAKNIS</v>
          </cell>
          <cell r="D28">
            <v>15</v>
          </cell>
          <cell r="E28">
            <v>100</v>
          </cell>
        </row>
        <row r="29">
          <cell r="C29" t="str">
            <v>HLTTLATISTSPQSL</v>
          </cell>
          <cell r="D29">
            <v>15</v>
          </cell>
          <cell r="E29">
            <v>75</v>
          </cell>
        </row>
        <row r="30">
          <cell r="C30" t="str">
            <v>TPVYKLDISEATQVE</v>
          </cell>
          <cell r="D30">
            <v>15</v>
          </cell>
          <cell r="E30">
            <v>100</v>
          </cell>
        </row>
        <row r="31">
          <cell r="C31" t="str">
            <v>TEGLMHNQNGLICGL</v>
          </cell>
          <cell r="D31">
            <v>15</v>
          </cell>
          <cell r="E31">
            <v>100</v>
          </cell>
        </row>
        <row r="32">
          <cell r="C32" t="str">
            <v>LICGLRQLANETTQA</v>
          </cell>
          <cell r="D32">
            <v>15</v>
          </cell>
          <cell r="E32">
            <v>100</v>
          </cell>
        </row>
        <row r="33">
          <cell r="C33" t="str">
            <v>RQLANETTQALQLFL</v>
          </cell>
          <cell r="D33">
            <v>15</v>
          </cell>
          <cell r="E33">
            <v>100</v>
          </cell>
        </row>
        <row r="34">
          <cell r="C34" t="str">
            <v>ETTQALQLFLRATTE</v>
          </cell>
          <cell r="D34">
            <v>15</v>
          </cell>
          <cell r="E34">
            <v>100</v>
          </cell>
        </row>
        <row r="35">
          <cell r="C35" t="str">
            <v>LQLFLRATTELRTFS</v>
          </cell>
          <cell r="D35">
            <v>15</v>
          </cell>
          <cell r="E35">
            <v>100</v>
          </cell>
        </row>
        <row r="36">
          <cell r="C36" t="str">
            <v>RATTELRTFSILNRK</v>
          </cell>
          <cell r="D36">
            <v>15</v>
          </cell>
          <cell r="E36">
            <v>100</v>
          </cell>
        </row>
        <row r="37">
          <cell r="C37" t="str">
            <v>LRTFSILNRKAIDFL</v>
          </cell>
          <cell r="D37">
            <v>15</v>
          </cell>
          <cell r="E37">
            <v>100</v>
          </cell>
        </row>
        <row r="38">
          <cell r="C38" t="str">
            <v>TGVIIAVIALFCICK</v>
          </cell>
          <cell r="D38">
            <v>15</v>
          </cell>
          <cell r="E38">
            <v>100</v>
          </cell>
        </row>
        <row r="39">
          <cell r="C39" t="str">
            <v>IIAVIALFCICKFVF</v>
          </cell>
          <cell r="D39">
            <v>15</v>
          </cell>
          <cell r="E39">
            <v>100</v>
          </cell>
        </row>
        <row r="40">
          <cell r="C40" t="str">
            <v>LGVIHNSTLQVSDVD</v>
          </cell>
          <cell r="D40">
            <v>15</v>
          </cell>
          <cell r="E40">
            <v>100</v>
          </cell>
        </row>
        <row r="41">
          <cell r="C41" t="str">
            <v>PQFLLQLNETRYTSG</v>
          </cell>
          <cell r="D41">
            <v>15</v>
          </cell>
          <cell r="E41">
            <v>100</v>
          </cell>
        </row>
        <row r="42">
          <cell r="C42" t="str">
            <v>ELSFTAVSNRAKNIS</v>
          </cell>
          <cell r="D42">
            <v>15</v>
          </cell>
          <cell r="E42">
            <v>100</v>
          </cell>
        </row>
        <row r="43">
          <cell r="C43" t="str">
            <v>HLTTLATISTSLRPP</v>
          </cell>
          <cell r="D43">
            <v>15</v>
          </cell>
          <cell r="E43">
            <v>50</v>
          </cell>
        </row>
        <row r="44">
          <cell r="C44" t="str">
            <v>MGASGILQLPRERFR</v>
          </cell>
          <cell r="D44">
            <v>15</v>
          </cell>
          <cell r="E44">
            <v>0</v>
          </cell>
        </row>
        <row r="45">
          <cell r="C45" t="str">
            <v>GILQLPRERFRKTSF</v>
          </cell>
          <cell r="D45">
            <v>15</v>
          </cell>
          <cell r="E45">
            <v>100</v>
          </cell>
        </row>
        <row r="46">
          <cell r="C46" t="str">
            <v>PRERFRKTSFFVWVI</v>
          </cell>
          <cell r="D46">
            <v>15</v>
          </cell>
          <cell r="E46">
            <v>0</v>
          </cell>
        </row>
        <row r="47">
          <cell r="C47" t="str">
            <v>RKTSFFVWVIILFHK</v>
          </cell>
          <cell r="D47">
            <v>15</v>
          </cell>
          <cell r="E47">
            <v>0</v>
          </cell>
        </row>
        <row r="48">
          <cell r="C48" t="str">
            <v>FVWVIILFHKVFSIP</v>
          </cell>
          <cell r="D48">
            <v>15</v>
          </cell>
          <cell r="E48">
            <v>0</v>
          </cell>
        </row>
        <row r="49">
          <cell r="C49" t="str">
            <v>ILFHKVFSIPLGVVH</v>
          </cell>
          <cell r="D49">
            <v>15</v>
          </cell>
          <cell r="E49">
            <v>0</v>
          </cell>
        </row>
        <row r="50">
          <cell r="C50" t="str">
            <v>LGVVHNNTLQVSDID</v>
          </cell>
          <cell r="D50">
            <v>15</v>
          </cell>
          <cell r="E50">
            <v>75</v>
          </cell>
        </row>
        <row r="51">
          <cell r="C51" t="str">
            <v>DKLSSTSQLKSVGLN</v>
          </cell>
          <cell r="D51">
            <v>15</v>
          </cell>
          <cell r="E51">
            <v>100</v>
          </cell>
        </row>
        <row r="52">
          <cell r="C52" t="str">
            <v>RWGFRAGVPPKVVNY</v>
          </cell>
          <cell r="D52">
            <v>15</v>
          </cell>
          <cell r="E52">
            <v>100</v>
          </cell>
        </row>
        <row r="53">
          <cell r="C53" t="str">
            <v>GLAFHKEGAFFLYDR</v>
          </cell>
          <cell r="D53">
            <v>15</v>
          </cell>
          <cell r="E53">
            <v>100</v>
          </cell>
        </row>
        <row r="54">
          <cell r="C54" t="str">
            <v>KEGAFFLYDRLASTI</v>
          </cell>
          <cell r="D54">
            <v>15</v>
          </cell>
          <cell r="E54">
            <v>100</v>
          </cell>
        </row>
        <row r="55">
          <cell r="C55" t="str">
            <v>FLYDRLASTIIYRGT</v>
          </cell>
          <cell r="D55">
            <v>15</v>
          </cell>
          <cell r="E55">
            <v>100</v>
          </cell>
        </row>
        <row r="56">
          <cell r="C56" t="str">
            <v>VIAFLILPKARKDFF</v>
          </cell>
          <cell r="D56">
            <v>15</v>
          </cell>
          <cell r="E56">
            <v>100</v>
          </cell>
        </row>
        <row r="57">
          <cell r="C57" t="str">
            <v>RKDFFQSPPLHEPAN</v>
          </cell>
          <cell r="D57">
            <v>15</v>
          </cell>
          <cell r="E57">
            <v>0</v>
          </cell>
        </row>
        <row r="58">
          <cell r="C58" t="str">
            <v>SSYYHTTTINYVVDN</v>
          </cell>
          <cell r="D58">
            <v>15</v>
          </cell>
          <cell r="E58">
            <v>0</v>
          </cell>
        </row>
        <row r="59">
          <cell r="C59" t="str">
            <v>TEFLFQVDHLTYVQL</v>
          </cell>
          <cell r="D59">
            <v>15</v>
          </cell>
          <cell r="E59">
            <v>100</v>
          </cell>
        </row>
        <row r="60">
          <cell r="C60" t="str">
            <v>QVDHLTYVQLEARFT</v>
          </cell>
          <cell r="D60">
            <v>15</v>
          </cell>
          <cell r="E60">
            <v>100</v>
          </cell>
        </row>
        <row r="61">
          <cell r="C61" t="str">
            <v>TYVQLEARFTPQFLV</v>
          </cell>
          <cell r="D61">
            <v>15</v>
          </cell>
          <cell r="E61">
            <v>100</v>
          </cell>
        </row>
        <row r="62">
          <cell r="C62" t="str">
            <v>PQFLVLLNETIYSDN</v>
          </cell>
          <cell r="D62">
            <v>15</v>
          </cell>
          <cell r="E62">
            <v>0</v>
          </cell>
        </row>
        <row r="63">
          <cell r="C63" t="str">
            <v>TGKLIWKINPTVDTS</v>
          </cell>
          <cell r="D63">
            <v>15</v>
          </cell>
          <cell r="E63">
            <v>0</v>
          </cell>
        </row>
        <row r="64">
          <cell r="C64" t="str">
            <v>KELVSEDSTPVVQMQ</v>
          </cell>
          <cell r="D64">
            <v>15</v>
          </cell>
          <cell r="E64">
            <v>0</v>
          </cell>
        </row>
        <row r="65">
          <cell r="C65" t="str">
            <v>EDSTPVVQMQNIKGK</v>
          </cell>
          <cell r="D65">
            <v>15</v>
          </cell>
          <cell r="E65">
            <v>0</v>
          </cell>
        </row>
        <row r="66">
          <cell r="C66" t="str">
            <v>GPGFLTNTIRGVTNL</v>
          </cell>
          <cell r="D66">
            <v>15</v>
          </cell>
          <cell r="E66">
            <v>0</v>
          </cell>
        </row>
        <row r="67">
          <cell r="C67" t="str">
            <v>GFLTNTIRGVTNLLT</v>
          </cell>
          <cell r="D67">
            <v>15</v>
          </cell>
          <cell r="E67">
            <v>0</v>
          </cell>
        </row>
        <row r="68">
          <cell r="C68" t="str">
            <v>NTIRGVTNLLTGSRR</v>
          </cell>
          <cell r="D68">
            <v>15</v>
          </cell>
          <cell r="E68">
            <v>0</v>
          </cell>
        </row>
        <row r="69">
          <cell r="C69" t="str">
            <v>AGIGITGVIIAIIAL</v>
          </cell>
          <cell r="D69">
            <v>15</v>
          </cell>
          <cell r="E69">
            <v>100</v>
          </cell>
        </row>
        <row r="70">
          <cell r="C70" t="str">
            <v>TGVIIAIIALLCICK</v>
          </cell>
          <cell r="D70">
            <v>15</v>
          </cell>
          <cell r="E70">
            <v>100</v>
          </cell>
        </row>
        <row r="71">
          <cell r="C71" t="str">
            <v>IIAIIALLCICKFML</v>
          </cell>
          <cell r="D71">
            <v>15</v>
          </cell>
          <cell r="E71">
            <v>0</v>
          </cell>
        </row>
        <row r="72">
          <cell r="C72" t="str">
            <v>PRERFRKTSFLVWVI</v>
          </cell>
          <cell r="D72">
            <v>15</v>
          </cell>
          <cell r="E72">
            <v>0</v>
          </cell>
        </row>
        <row r="73">
          <cell r="C73" t="str">
            <v>RKTSFLVWVIILFQR</v>
          </cell>
          <cell r="D73">
            <v>15</v>
          </cell>
          <cell r="E73">
            <v>0</v>
          </cell>
        </row>
        <row r="74">
          <cell r="C74" t="str">
            <v>LVWVIILFQRAISMP</v>
          </cell>
          <cell r="D74">
            <v>15</v>
          </cell>
          <cell r="E74">
            <v>0</v>
          </cell>
        </row>
        <row r="75">
          <cell r="C75" t="str">
            <v>ILFQRAISMPLGIVT</v>
          </cell>
          <cell r="D75">
            <v>15</v>
          </cell>
          <cell r="E75">
            <v>0</v>
          </cell>
        </row>
        <row r="76">
          <cell r="C76" t="str">
            <v>LGIVTNSTLKATEID</v>
          </cell>
          <cell r="D76">
            <v>15</v>
          </cell>
          <cell r="E76">
            <v>0</v>
          </cell>
        </row>
        <row r="77">
          <cell r="C77" t="str">
            <v>RWGFRSGVPPKVVSY</v>
          </cell>
          <cell r="D77">
            <v>15</v>
          </cell>
          <cell r="E77">
            <v>100</v>
          </cell>
        </row>
        <row r="78">
          <cell r="C78" t="str">
            <v>DLAFHKNGAFFLYDR</v>
          </cell>
          <cell r="D78">
            <v>15</v>
          </cell>
          <cell r="E78">
            <v>100</v>
          </cell>
        </row>
        <row r="79">
          <cell r="C79" t="str">
            <v>KNGAFFLYDRLASTV</v>
          </cell>
          <cell r="D79">
            <v>15</v>
          </cell>
          <cell r="E79">
            <v>100</v>
          </cell>
        </row>
        <row r="80">
          <cell r="C80" t="str">
            <v>VIAFLILSEPKKHFW</v>
          </cell>
          <cell r="D80">
            <v>15</v>
          </cell>
          <cell r="E80">
            <v>0</v>
          </cell>
        </row>
        <row r="81">
          <cell r="C81" t="str">
            <v>TSYYMTLTLSYEMSN</v>
          </cell>
          <cell r="D81">
            <v>15</v>
          </cell>
          <cell r="E81">
            <v>0</v>
          </cell>
        </row>
        <row r="82">
          <cell r="C82" t="str">
            <v>SNTLFKVDNHTYVQL</v>
          </cell>
          <cell r="D82">
            <v>15</v>
          </cell>
          <cell r="E82">
            <v>0</v>
          </cell>
        </row>
        <row r="83">
          <cell r="C83" t="str">
            <v>PQFLVQLNETLRRNN</v>
          </cell>
          <cell r="D83">
            <v>15</v>
          </cell>
          <cell r="E83">
            <v>0</v>
          </cell>
        </row>
        <row r="84">
          <cell r="C84" t="str">
            <v>NLHFQILSTHTNNSS</v>
          </cell>
          <cell r="D84">
            <v>15</v>
          </cell>
          <cell r="E84">
            <v>0</v>
          </cell>
        </row>
        <row r="85">
          <cell r="C85" t="str">
            <v>SELVPTDSPPVVSVL</v>
          </cell>
          <cell r="D85">
            <v>15</v>
          </cell>
          <cell r="E85">
            <v>0</v>
          </cell>
        </row>
        <row r="86">
          <cell r="C86" t="str">
            <v>IEGVMHNQNGLICGL</v>
          </cell>
          <cell r="D86">
            <v>15</v>
          </cell>
          <cell r="E86">
            <v>100</v>
          </cell>
        </row>
        <row r="87">
          <cell r="C87" t="str">
            <v>LQLFLRATTELRTYS</v>
          </cell>
          <cell r="D87">
            <v>15</v>
          </cell>
          <cell r="E87">
            <v>100</v>
          </cell>
        </row>
        <row r="88">
          <cell r="C88" t="str">
            <v>RATTELRTYSLLNRK</v>
          </cell>
          <cell r="D88">
            <v>15</v>
          </cell>
          <cell r="E88">
            <v>100</v>
          </cell>
        </row>
        <row r="89">
          <cell r="C89" t="str">
            <v>LRTYSLLNRKAIDFL</v>
          </cell>
          <cell r="D89">
            <v>15</v>
          </cell>
          <cell r="E89">
            <v>100</v>
          </cell>
        </row>
        <row r="90">
          <cell r="C90" t="str">
            <v>LLNRKAIDFLLQRWG</v>
          </cell>
          <cell r="D90">
            <v>15</v>
          </cell>
          <cell r="E90">
            <v>100</v>
          </cell>
        </row>
        <row r="91">
          <cell r="C91" t="str">
            <v>ITDEINQIKHDFIDN</v>
          </cell>
          <cell r="D91">
            <v>15</v>
          </cell>
          <cell r="E91">
            <v>0</v>
          </cell>
        </row>
        <row r="92">
          <cell r="C92" t="str">
            <v>AGIGIIGVIIAIIAL</v>
          </cell>
          <cell r="D92">
            <v>15</v>
          </cell>
          <cell r="E92">
            <v>100</v>
          </cell>
        </row>
        <row r="93">
          <cell r="C93" t="str">
            <v>IGVIIAIIALLCICK</v>
          </cell>
          <cell r="D93">
            <v>15</v>
          </cell>
          <cell r="E93">
            <v>100</v>
          </cell>
        </row>
        <row r="94">
          <cell r="C94" t="str">
            <v>IIAIIALLCICKILC</v>
          </cell>
          <cell r="D94">
            <v>15</v>
          </cell>
          <cell r="E94">
            <v>0</v>
          </cell>
        </row>
        <row r="95">
          <cell r="C95" t="str">
            <v>TFAEGVVAFLILSEP</v>
          </cell>
          <cell r="D95">
            <v>15</v>
          </cell>
          <cell r="E95">
            <v>100</v>
          </cell>
        </row>
        <row r="96">
          <cell r="C96" t="str">
            <v>VVAFLILSEPKKHFW</v>
          </cell>
          <cell r="D96">
            <v>15</v>
          </cell>
          <cell r="E96">
            <v>0</v>
          </cell>
        </row>
        <row r="97">
          <cell r="C97" t="str">
            <v>IYRGTTFTEGVVAFL</v>
          </cell>
          <cell r="D97">
            <v>15</v>
          </cell>
          <cell r="E97">
            <v>100</v>
          </cell>
        </row>
        <row r="98">
          <cell r="C98" t="str">
            <v>TFTEGVVAFLILSEP</v>
          </cell>
          <cell r="D98">
            <v>15</v>
          </cell>
          <cell r="E98">
            <v>0</v>
          </cell>
        </row>
        <row r="99">
          <cell r="C99" t="str">
            <v>PGFTINTVSKVADSL</v>
          </cell>
          <cell r="D99">
            <v>15</v>
          </cell>
          <cell r="E99">
            <v>0</v>
          </cell>
        </row>
        <row r="100">
          <cell r="C100" t="str">
            <v>MEGLSLLQLPRDKFR</v>
          </cell>
          <cell r="D100">
            <v>15</v>
          </cell>
          <cell r="E100">
            <v>0</v>
          </cell>
        </row>
        <row r="101">
          <cell r="C101" t="str">
            <v>PRDKFRKSSFFVWVI</v>
          </cell>
          <cell r="D101">
            <v>15</v>
          </cell>
          <cell r="E101">
            <v>0</v>
          </cell>
        </row>
        <row r="102">
          <cell r="C102" t="str">
            <v>RKSSFFVWVIILFQK</v>
          </cell>
          <cell r="D102">
            <v>15</v>
          </cell>
          <cell r="E102">
            <v>0</v>
          </cell>
        </row>
        <row r="103">
          <cell r="C103" t="str">
            <v>FVWVIILFQKAFSMP</v>
          </cell>
          <cell r="D103">
            <v>15</v>
          </cell>
          <cell r="E103">
            <v>0</v>
          </cell>
        </row>
        <row r="104">
          <cell r="C104" t="str">
            <v>ILFQKAFSMPLGVVT</v>
          </cell>
          <cell r="D104">
            <v>15</v>
          </cell>
          <cell r="E104">
            <v>0</v>
          </cell>
        </row>
        <row r="105">
          <cell r="C105" t="str">
            <v>RWGFRSGVPPQVVSY</v>
          </cell>
          <cell r="D105">
            <v>15</v>
          </cell>
          <cell r="E105">
            <v>100</v>
          </cell>
        </row>
        <row r="106">
          <cell r="C106" t="str">
            <v>DYAFHKDGAFFLYDR</v>
          </cell>
          <cell r="D106">
            <v>15</v>
          </cell>
          <cell r="E106">
            <v>100</v>
          </cell>
        </row>
        <row r="107">
          <cell r="C107" t="str">
            <v>KDGAFFLYDRLASTV</v>
          </cell>
          <cell r="D107">
            <v>15</v>
          </cell>
          <cell r="E107">
            <v>100</v>
          </cell>
        </row>
        <row r="108">
          <cell r="C108" t="str">
            <v>FLYDRLASTVIYRGV</v>
          </cell>
          <cell r="D108">
            <v>15</v>
          </cell>
          <cell r="E108">
            <v>100</v>
          </cell>
        </row>
        <row r="109">
          <cell r="C109" t="str">
            <v>NFAEGVIAFLILAKP</v>
          </cell>
          <cell r="D109">
            <v>15</v>
          </cell>
          <cell r="E109">
            <v>0</v>
          </cell>
        </row>
        <row r="110">
          <cell r="C110" t="str">
            <v>VIAFLILAKPKETFL</v>
          </cell>
          <cell r="D110">
            <v>15</v>
          </cell>
          <cell r="E110">
            <v>0</v>
          </cell>
        </row>
        <row r="111">
          <cell r="C111" t="str">
            <v>KETFLQSPPIREAAN</v>
          </cell>
          <cell r="D111">
            <v>15</v>
          </cell>
          <cell r="E111">
            <v>0</v>
          </cell>
        </row>
        <row r="112">
          <cell r="C112" t="str">
            <v>FGAQHSTTLFKINNN</v>
          </cell>
          <cell r="D112">
            <v>15</v>
          </cell>
          <cell r="E112">
            <v>0</v>
          </cell>
        </row>
        <row r="113">
          <cell r="C113" t="str">
            <v>STTLFKINNNTFVLL</v>
          </cell>
          <cell r="D113">
            <v>15</v>
          </cell>
          <cell r="E113">
            <v>0</v>
          </cell>
        </row>
        <row r="114">
          <cell r="C114" t="str">
            <v>KINNNTFVLLDRPHT</v>
          </cell>
          <cell r="D114">
            <v>15</v>
          </cell>
          <cell r="E114">
            <v>0</v>
          </cell>
        </row>
        <row r="115">
          <cell r="C115" t="str">
            <v>TFVLLDRPHTPQFLF</v>
          </cell>
          <cell r="D115">
            <v>15</v>
          </cell>
          <cell r="E115">
            <v>0</v>
          </cell>
        </row>
        <row r="116">
          <cell r="C116" t="str">
            <v>PQFLFQLNDTIQLHQ</v>
          </cell>
          <cell r="D116">
            <v>15</v>
          </cell>
          <cell r="E116">
            <v>0</v>
          </cell>
        </row>
        <row r="117">
          <cell r="C117" t="str">
            <v>IQLHQQLSNTTGKLI</v>
          </cell>
          <cell r="D117">
            <v>15</v>
          </cell>
          <cell r="E117">
            <v>0</v>
          </cell>
        </row>
        <row r="118">
          <cell r="C118" t="str">
            <v>TGKLIWTLDANINAD</v>
          </cell>
          <cell r="D118">
            <v>15</v>
          </cell>
          <cell r="E118">
            <v>0</v>
          </cell>
        </row>
        <row r="119">
          <cell r="C119" t="str">
            <v>LSSSQILSSSPTMAP</v>
          </cell>
          <cell r="D119">
            <v>15</v>
          </cell>
          <cell r="E119">
            <v>0</v>
          </cell>
        </row>
        <row r="120">
          <cell r="C120" t="str">
            <v>GLITSTVTGILGSLG</v>
          </cell>
          <cell r="D120">
            <v>15</v>
          </cell>
          <cell r="E120">
            <v>0</v>
          </cell>
        </row>
        <row r="121">
          <cell r="C121" t="str">
            <v>STVTGILGSLGLRKR</v>
          </cell>
          <cell r="D121">
            <v>15</v>
          </cell>
          <cell r="E121">
            <v>0</v>
          </cell>
        </row>
        <row r="122">
          <cell r="C122" t="str">
            <v>ILGSLGLRKRSRRQV</v>
          </cell>
          <cell r="D122">
            <v>15</v>
          </cell>
          <cell r="E122">
            <v>0</v>
          </cell>
        </row>
        <row r="123">
          <cell r="C123" t="str">
            <v>TEGLMHNQNALVCGL</v>
          </cell>
          <cell r="D123">
            <v>15</v>
          </cell>
          <cell r="E123">
            <v>50</v>
          </cell>
        </row>
        <row r="124">
          <cell r="C124" t="str">
            <v>LVCGLRQLANETTQA</v>
          </cell>
          <cell r="D124">
            <v>15</v>
          </cell>
          <cell r="E124">
            <v>100</v>
          </cell>
        </row>
        <row r="125">
          <cell r="C125" t="str">
            <v>LQLFLRATTELRTYT</v>
          </cell>
          <cell r="D125">
            <v>15</v>
          </cell>
          <cell r="E125">
            <v>100</v>
          </cell>
        </row>
        <row r="126">
          <cell r="C126" t="str">
            <v>RATTELRTYTILNRK</v>
          </cell>
          <cell r="D126">
            <v>15</v>
          </cell>
          <cell r="E126">
            <v>100</v>
          </cell>
        </row>
        <row r="127">
          <cell r="C127" t="str">
            <v>LRTYTILNRKAIDFL</v>
          </cell>
          <cell r="D127">
            <v>15</v>
          </cell>
          <cell r="E127">
            <v>100</v>
          </cell>
        </row>
        <row r="128">
          <cell r="C128" t="str">
            <v>ILNRKAIDFLLRRWG</v>
          </cell>
          <cell r="D128">
            <v>15</v>
          </cell>
          <cell r="E128">
            <v>100</v>
          </cell>
        </row>
        <row r="129">
          <cell r="C129" t="str">
            <v>AGIGITGIIIAIIAL</v>
          </cell>
          <cell r="D129">
            <v>15</v>
          </cell>
          <cell r="E129">
            <v>100</v>
          </cell>
        </row>
        <row r="130">
          <cell r="C130" t="str">
            <v>TGIIIAIIALLCVCK</v>
          </cell>
          <cell r="D130">
            <v>15</v>
          </cell>
          <cell r="E130">
            <v>0</v>
          </cell>
        </row>
        <row r="131">
          <cell r="C131" t="str">
            <v>IIAIIALLCVCKLLC</v>
          </cell>
          <cell r="D131">
            <v>15</v>
          </cell>
          <cell r="E131">
            <v>0</v>
          </cell>
        </row>
        <row r="132">
          <cell r="C132" t="str">
            <v>TTATIIGTNGNNMQI</v>
          </cell>
          <cell r="D132">
            <v>15</v>
          </cell>
          <cell r="E132">
            <v>0</v>
          </cell>
        </row>
        <row r="133">
          <cell r="C133" t="str">
            <v>MGGLSLLQLPRDKFR</v>
          </cell>
          <cell r="D133">
            <v>15</v>
          </cell>
          <cell r="E133">
            <v>0</v>
          </cell>
        </row>
        <row r="134">
          <cell r="C134" t="str">
            <v>KETFLQSPPIREAVN</v>
          </cell>
          <cell r="D134">
            <v>15</v>
          </cell>
          <cell r="E134">
            <v>0</v>
          </cell>
        </row>
        <row r="135">
          <cell r="C135" t="str">
            <v>REAVNYTENTSSYYA</v>
          </cell>
          <cell r="D135">
            <v>15</v>
          </cell>
          <cell r="E135">
            <v>0</v>
          </cell>
        </row>
        <row r="136">
          <cell r="C136" t="str">
            <v>STTLFKIDNNTFVRL</v>
          </cell>
          <cell r="D136">
            <v>15</v>
          </cell>
          <cell r="E136">
            <v>0</v>
          </cell>
        </row>
        <row r="137">
          <cell r="C137" t="str">
            <v>TFVRLDRPHTPQFLF</v>
          </cell>
          <cell r="D137">
            <v>15</v>
          </cell>
          <cell r="E137">
            <v>0</v>
          </cell>
        </row>
        <row r="138">
          <cell r="C138" t="str">
            <v>PQFLFQLNDTIHLHQ</v>
          </cell>
          <cell r="D138">
            <v>15</v>
          </cell>
          <cell r="E138">
            <v>0</v>
          </cell>
        </row>
        <row r="139">
          <cell r="C139" t="str">
            <v>IHLHQQLSNTTGRLI</v>
          </cell>
          <cell r="D139">
            <v>15</v>
          </cell>
          <cell r="E139">
            <v>0</v>
          </cell>
        </row>
        <row r="140">
          <cell r="C140" t="str">
            <v>TGRLIWTLDANINAD</v>
          </cell>
          <cell r="D140">
            <v>15</v>
          </cell>
          <cell r="E140">
            <v>0</v>
          </cell>
        </row>
        <row r="141">
          <cell r="C141" t="str">
            <v>TAATIIGTNGNHMQI</v>
          </cell>
          <cell r="D141">
            <v>15</v>
          </cell>
          <cell r="E141">
            <v>0</v>
          </cell>
        </row>
        <row r="142">
          <cell r="C142" t="str">
            <v>HMQISTIGIRPSSSQ</v>
          </cell>
          <cell r="D142">
            <v>15</v>
          </cell>
          <cell r="E142">
            <v>0</v>
          </cell>
        </row>
        <row r="143">
          <cell r="C143" t="str">
            <v>ILGSLGLRKRSRRQT</v>
          </cell>
          <cell r="D143">
            <v>15</v>
          </cell>
          <cell r="E143">
            <v>0</v>
          </cell>
        </row>
      </sheetData>
      <sheetData sheetId="7" refreshError="1">
        <row r="2">
          <cell r="C2" t="str">
            <v>MGVTGILQLPRDRFK</v>
          </cell>
          <cell r="D2">
            <v>15</v>
          </cell>
          <cell r="E2">
            <v>36.36</v>
          </cell>
        </row>
        <row r="3">
          <cell r="C3" t="str">
            <v>GILQLPRDRFKRTSF</v>
          </cell>
          <cell r="D3">
            <v>15</v>
          </cell>
          <cell r="E3">
            <v>45.45</v>
          </cell>
        </row>
        <row r="4">
          <cell r="C4" t="str">
            <v>PRDRFKRTSFFLWVI</v>
          </cell>
          <cell r="D4">
            <v>15</v>
          </cell>
          <cell r="E4">
            <v>36.36</v>
          </cell>
        </row>
        <row r="5">
          <cell r="C5" t="str">
            <v>KRTSFFLWVIILFQR</v>
          </cell>
          <cell r="D5">
            <v>15</v>
          </cell>
          <cell r="E5">
            <v>36.36</v>
          </cell>
        </row>
        <row r="6">
          <cell r="C6" t="str">
            <v>FLWVIILFQRTFSIP</v>
          </cell>
          <cell r="D6">
            <v>15</v>
          </cell>
          <cell r="E6">
            <v>36.36</v>
          </cell>
        </row>
        <row r="7">
          <cell r="C7" t="str">
            <v>ILFQRTFSIPLGVIH</v>
          </cell>
          <cell r="D7">
            <v>15</v>
          </cell>
          <cell r="E7">
            <v>36.36</v>
          </cell>
        </row>
        <row r="8">
          <cell r="C8" t="str">
            <v>TFSIPLGVIHNSTLQ</v>
          </cell>
          <cell r="D8">
            <v>15</v>
          </cell>
          <cell r="E8">
            <v>45.45</v>
          </cell>
        </row>
        <row r="9">
          <cell r="C9" t="str">
            <v>LGVIHNSTLQVNDVD</v>
          </cell>
          <cell r="D9">
            <v>15</v>
          </cell>
          <cell r="E9">
            <v>36.36</v>
          </cell>
        </row>
        <row r="10">
          <cell r="C10" t="str">
            <v>DKLSSTNQLRSVGLN</v>
          </cell>
          <cell r="D10">
            <v>15</v>
          </cell>
          <cell r="E10">
            <v>72.73</v>
          </cell>
        </row>
        <row r="11">
          <cell r="C11" t="str">
            <v>RWGFRSGVPPKVVNY</v>
          </cell>
          <cell r="D11">
            <v>15</v>
          </cell>
          <cell r="E11">
            <v>100</v>
          </cell>
        </row>
        <row r="12">
          <cell r="C12" t="str">
            <v>DFAFHKEGAFFLYDR</v>
          </cell>
          <cell r="D12">
            <v>15</v>
          </cell>
          <cell r="E12">
            <v>100</v>
          </cell>
        </row>
        <row r="13">
          <cell r="C13" t="str">
            <v>KEGAFFLYDRLASTV</v>
          </cell>
          <cell r="D13">
            <v>15</v>
          </cell>
          <cell r="E13">
            <v>100</v>
          </cell>
        </row>
        <row r="14">
          <cell r="C14" t="str">
            <v>FLYDRLASTVIYRGT</v>
          </cell>
          <cell r="D14">
            <v>15</v>
          </cell>
          <cell r="E14">
            <v>100</v>
          </cell>
        </row>
        <row r="15">
          <cell r="C15" t="str">
            <v>IYRGTTFAEGVVAFL</v>
          </cell>
          <cell r="D15">
            <v>15</v>
          </cell>
          <cell r="E15">
            <v>100</v>
          </cell>
        </row>
        <row r="16">
          <cell r="C16" t="str">
            <v>TFAEGVVAFLILPQA</v>
          </cell>
          <cell r="D16">
            <v>15</v>
          </cell>
          <cell r="E16">
            <v>54.55</v>
          </cell>
        </row>
        <row r="17">
          <cell r="C17" t="str">
            <v>VVAFLILPQAKKDFF</v>
          </cell>
          <cell r="D17">
            <v>15</v>
          </cell>
          <cell r="E17">
            <v>45.45</v>
          </cell>
        </row>
        <row r="18">
          <cell r="C18" t="str">
            <v>KKDFFSSHPLREPVN</v>
          </cell>
          <cell r="D18">
            <v>15</v>
          </cell>
          <cell r="E18">
            <v>36.36</v>
          </cell>
        </row>
        <row r="19">
          <cell r="C19" t="str">
            <v>SSGYYSTTIRYQATG</v>
          </cell>
          <cell r="D19">
            <v>15</v>
          </cell>
          <cell r="E19">
            <v>36.36</v>
          </cell>
        </row>
        <row r="20">
          <cell r="C20" t="str">
            <v>STTIRYQATGFGTNE</v>
          </cell>
          <cell r="D20">
            <v>15</v>
          </cell>
          <cell r="E20">
            <v>36.36</v>
          </cell>
        </row>
        <row r="21">
          <cell r="C21" t="str">
            <v>TEYLFEVDNLTYVQL</v>
          </cell>
          <cell r="D21">
            <v>15</v>
          </cell>
          <cell r="E21">
            <v>45.45</v>
          </cell>
        </row>
        <row r="22">
          <cell r="C22" t="str">
            <v>EVDNLTYVQLESRFT</v>
          </cell>
          <cell r="D22">
            <v>15</v>
          </cell>
          <cell r="E22">
            <v>45.45</v>
          </cell>
        </row>
        <row r="23">
          <cell r="C23" t="str">
            <v>TYVQLESRFTPQFLL</v>
          </cell>
          <cell r="D23">
            <v>15</v>
          </cell>
          <cell r="E23">
            <v>45.45</v>
          </cell>
        </row>
        <row r="24">
          <cell r="C24" t="str">
            <v>ESRFTPQFLLQLNET</v>
          </cell>
          <cell r="D24">
            <v>15</v>
          </cell>
          <cell r="E24">
            <v>45.45</v>
          </cell>
        </row>
        <row r="25">
          <cell r="C25" t="str">
            <v>PQFLLQLNETIYTSG</v>
          </cell>
          <cell r="D25">
            <v>15</v>
          </cell>
          <cell r="E25">
            <v>36.36</v>
          </cell>
        </row>
        <row r="26">
          <cell r="C26" t="str">
            <v>TGKLIWKVNPEIDTT</v>
          </cell>
          <cell r="D26">
            <v>15</v>
          </cell>
          <cell r="E26">
            <v>36.36</v>
          </cell>
        </row>
        <row r="27">
          <cell r="C27" t="str">
            <v>KNLTRKIRSEELSFT</v>
          </cell>
          <cell r="D27">
            <v>15</v>
          </cell>
          <cell r="E27">
            <v>36.36</v>
          </cell>
        </row>
        <row r="28">
          <cell r="C28" t="str">
            <v>ELSFTVVSNGAKNIS</v>
          </cell>
          <cell r="D28">
            <v>15</v>
          </cell>
          <cell r="E28">
            <v>36.36</v>
          </cell>
        </row>
        <row r="29">
          <cell r="C29" t="str">
            <v>HLTTLATISTSPQSL</v>
          </cell>
          <cell r="D29">
            <v>15</v>
          </cell>
          <cell r="E29">
            <v>27.27</v>
          </cell>
        </row>
        <row r="30">
          <cell r="C30" t="str">
            <v>TPVYKLDISEATQVE</v>
          </cell>
          <cell r="D30">
            <v>15</v>
          </cell>
          <cell r="E30">
            <v>36.36</v>
          </cell>
        </row>
        <row r="31">
          <cell r="C31" t="str">
            <v>TEGLMHNQNGLICGL</v>
          </cell>
          <cell r="D31">
            <v>15</v>
          </cell>
          <cell r="E31">
            <v>100</v>
          </cell>
        </row>
        <row r="32">
          <cell r="C32" t="str">
            <v>LICGLRQLANETTQA</v>
          </cell>
          <cell r="D32">
            <v>15</v>
          </cell>
          <cell r="E32">
            <v>100</v>
          </cell>
        </row>
        <row r="33">
          <cell r="C33" t="str">
            <v>RQLANETTQALQLFL</v>
          </cell>
          <cell r="D33">
            <v>15</v>
          </cell>
          <cell r="E33">
            <v>100</v>
          </cell>
        </row>
        <row r="34">
          <cell r="C34" t="str">
            <v>ETTQALQLFLRATTE</v>
          </cell>
          <cell r="D34">
            <v>15</v>
          </cell>
          <cell r="E34">
            <v>100</v>
          </cell>
        </row>
        <row r="35">
          <cell r="C35" t="str">
            <v>LQLFLRATTELRTFS</v>
          </cell>
          <cell r="D35">
            <v>15</v>
          </cell>
          <cell r="E35">
            <v>100</v>
          </cell>
        </row>
        <row r="36">
          <cell r="C36" t="str">
            <v>RATTELRTFSILNRK</v>
          </cell>
          <cell r="D36">
            <v>15</v>
          </cell>
          <cell r="E36">
            <v>100</v>
          </cell>
        </row>
        <row r="37">
          <cell r="C37" t="str">
            <v>LRTFSILNRKAIDFL</v>
          </cell>
          <cell r="D37">
            <v>15</v>
          </cell>
          <cell r="E37">
            <v>100</v>
          </cell>
        </row>
        <row r="38">
          <cell r="C38" t="str">
            <v>TGVIIAVIALFCICK</v>
          </cell>
          <cell r="D38">
            <v>15</v>
          </cell>
          <cell r="E38">
            <v>72.73</v>
          </cell>
        </row>
        <row r="39">
          <cell r="C39" t="str">
            <v>IIAVIALFCICKFVF</v>
          </cell>
          <cell r="D39">
            <v>15</v>
          </cell>
          <cell r="E39">
            <v>36.36</v>
          </cell>
        </row>
        <row r="40">
          <cell r="C40" t="str">
            <v>LGVIHNSTLQVSDVD</v>
          </cell>
          <cell r="D40">
            <v>15</v>
          </cell>
          <cell r="E40">
            <v>45.45</v>
          </cell>
        </row>
        <row r="41">
          <cell r="C41" t="str">
            <v>PQFLLQLNETRYTSG</v>
          </cell>
          <cell r="D41">
            <v>15</v>
          </cell>
          <cell r="E41">
            <v>36.36</v>
          </cell>
        </row>
        <row r="42">
          <cell r="C42" t="str">
            <v>ELSFTAVSNRAKNIS</v>
          </cell>
          <cell r="D42">
            <v>15</v>
          </cell>
          <cell r="E42">
            <v>36.36</v>
          </cell>
        </row>
        <row r="43">
          <cell r="C43" t="str">
            <v>HLTTLATISTSLRPP</v>
          </cell>
          <cell r="D43">
            <v>15</v>
          </cell>
          <cell r="E43">
            <v>18.18</v>
          </cell>
        </row>
        <row r="44">
          <cell r="C44" t="str">
            <v>MGASGILQLPRERFR</v>
          </cell>
          <cell r="D44">
            <v>15</v>
          </cell>
          <cell r="E44">
            <v>9.09</v>
          </cell>
        </row>
        <row r="45">
          <cell r="C45" t="str">
            <v>GILQLPRERFRKTSF</v>
          </cell>
          <cell r="D45">
            <v>15</v>
          </cell>
          <cell r="E45">
            <v>72.73</v>
          </cell>
        </row>
        <row r="46">
          <cell r="C46" t="str">
            <v>PRERFRKTSFFVWVI</v>
          </cell>
          <cell r="D46">
            <v>15</v>
          </cell>
          <cell r="E46">
            <v>63.64</v>
          </cell>
        </row>
        <row r="47">
          <cell r="C47" t="str">
            <v>RKTSFFVWVIILFHK</v>
          </cell>
          <cell r="D47">
            <v>15</v>
          </cell>
          <cell r="E47">
            <v>63.64</v>
          </cell>
        </row>
        <row r="48">
          <cell r="C48" t="str">
            <v>FVWVIILFHKVFSIP</v>
          </cell>
          <cell r="D48">
            <v>15</v>
          </cell>
          <cell r="E48">
            <v>36.36</v>
          </cell>
        </row>
        <row r="49">
          <cell r="C49" t="str">
            <v>ILFHKVFSIPLGVVH</v>
          </cell>
          <cell r="D49">
            <v>15</v>
          </cell>
          <cell r="E49">
            <v>9.09</v>
          </cell>
        </row>
        <row r="50">
          <cell r="C50" t="str">
            <v>LGVVHNNTLQVSDID</v>
          </cell>
          <cell r="D50">
            <v>15</v>
          </cell>
          <cell r="E50">
            <v>36.36</v>
          </cell>
        </row>
        <row r="51">
          <cell r="C51" t="str">
            <v>DKLSSTSQLKSVGLN</v>
          </cell>
          <cell r="D51">
            <v>15</v>
          </cell>
          <cell r="E51">
            <v>100</v>
          </cell>
        </row>
        <row r="52">
          <cell r="C52" t="str">
            <v>RWGFRAGVPPKVVNY</v>
          </cell>
          <cell r="D52">
            <v>15</v>
          </cell>
          <cell r="E52">
            <v>100</v>
          </cell>
        </row>
        <row r="53">
          <cell r="C53" t="str">
            <v>GLAFHKEGAFFLYDR</v>
          </cell>
          <cell r="D53">
            <v>15</v>
          </cell>
          <cell r="E53">
            <v>100</v>
          </cell>
        </row>
        <row r="54">
          <cell r="C54" t="str">
            <v>KEGAFFLYDRLASTI</v>
          </cell>
          <cell r="D54">
            <v>15</v>
          </cell>
          <cell r="E54">
            <v>100</v>
          </cell>
        </row>
        <row r="55">
          <cell r="C55" t="str">
            <v>FLYDRLASTIIYRGT</v>
          </cell>
          <cell r="D55">
            <v>15</v>
          </cell>
          <cell r="E55">
            <v>100</v>
          </cell>
        </row>
        <row r="56">
          <cell r="C56" t="str">
            <v>VIAFLILPKARKDFF</v>
          </cell>
          <cell r="D56">
            <v>15</v>
          </cell>
          <cell r="E56">
            <v>45.45</v>
          </cell>
        </row>
        <row r="57">
          <cell r="C57" t="str">
            <v>RKDFFQSPPLHEPAN</v>
          </cell>
          <cell r="D57">
            <v>15</v>
          </cell>
          <cell r="E57">
            <v>9.09</v>
          </cell>
        </row>
        <row r="58">
          <cell r="C58" t="str">
            <v>SSYYHTTTINYVVDN</v>
          </cell>
          <cell r="D58">
            <v>15</v>
          </cell>
          <cell r="E58">
            <v>9.09</v>
          </cell>
        </row>
        <row r="59">
          <cell r="C59" t="str">
            <v>TEFLFQVDHLTYVQL</v>
          </cell>
          <cell r="D59">
            <v>15</v>
          </cell>
          <cell r="E59">
            <v>45.45</v>
          </cell>
        </row>
        <row r="60">
          <cell r="C60" t="str">
            <v>QVDHLTYVQLEARFT</v>
          </cell>
          <cell r="D60">
            <v>15</v>
          </cell>
          <cell r="E60">
            <v>45.45</v>
          </cell>
        </row>
        <row r="61">
          <cell r="C61" t="str">
            <v>TYVQLEARFTPQFLV</v>
          </cell>
          <cell r="D61">
            <v>15</v>
          </cell>
          <cell r="E61">
            <v>45.45</v>
          </cell>
        </row>
        <row r="62">
          <cell r="C62" t="str">
            <v>PQFLVLLNETIYSDN</v>
          </cell>
          <cell r="D62">
            <v>15</v>
          </cell>
          <cell r="E62">
            <v>9.09</v>
          </cell>
        </row>
        <row r="63">
          <cell r="C63" t="str">
            <v>TGKLIWKINPTVDTS</v>
          </cell>
          <cell r="D63">
            <v>15</v>
          </cell>
          <cell r="E63">
            <v>9.09</v>
          </cell>
        </row>
        <row r="64">
          <cell r="C64" t="str">
            <v>KELVSEDSTPVVQMQ</v>
          </cell>
          <cell r="D64">
            <v>15</v>
          </cell>
          <cell r="E64">
            <v>9.09</v>
          </cell>
        </row>
        <row r="65">
          <cell r="C65" t="str">
            <v>EDSTPVVQMQNIKGK</v>
          </cell>
          <cell r="D65">
            <v>15</v>
          </cell>
          <cell r="E65">
            <v>9.09</v>
          </cell>
        </row>
        <row r="66">
          <cell r="C66" t="str">
            <v>GPGFLTNTIRGVTNL</v>
          </cell>
          <cell r="D66">
            <v>15</v>
          </cell>
          <cell r="E66">
            <v>9.09</v>
          </cell>
        </row>
        <row r="67">
          <cell r="C67" t="str">
            <v>GFLTNTIRGVTNLLT</v>
          </cell>
          <cell r="D67">
            <v>15</v>
          </cell>
          <cell r="E67">
            <v>9.09</v>
          </cell>
        </row>
        <row r="68">
          <cell r="C68" t="str">
            <v>NTIRGVTNLLTGSRR</v>
          </cell>
          <cell r="D68">
            <v>15</v>
          </cell>
          <cell r="E68">
            <v>9.09</v>
          </cell>
        </row>
        <row r="69">
          <cell r="C69" t="str">
            <v>AGIGITGVIIAIIAL</v>
          </cell>
          <cell r="D69">
            <v>15</v>
          </cell>
          <cell r="E69">
            <v>100</v>
          </cell>
        </row>
        <row r="70">
          <cell r="C70" t="str">
            <v>TGVIIAIIALLCICK</v>
          </cell>
          <cell r="D70">
            <v>15</v>
          </cell>
          <cell r="E70">
            <v>100</v>
          </cell>
        </row>
        <row r="71">
          <cell r="C71" t="str">
            <v>IIAIIALLCICKFML</v>
          </cell>
          <cell r="D71">
            <v>15</v>
          </cell>
          <cell r="E71">
            <v>36.36</v>
          </cell>
        </row>
        <row r="72">
          <cell r="C72" t="str">
            <v>PRERFRKTSFLVWVI</v>
          </cell>
          <cell r="D72">
            <v>15</v>
          </cell>
          <cell r="E72">
            <v>36.36</v>
          </cell>
        </row>
        <row r="73">
          <cell r="C73" t="str">
            <v>RKTSFLVWVIILFQR</v>
          </cell>
          <cell r="D73">
            <v>15</v>
          </cell>
          <cell r="E73">
            <v>63.64</v>
          </cell>
        </row>
        <row r="74">
          <cell r="C74" t="str">
            <v>LVWVIILFQRAISMP</v>
          </cell>
          <cell r="D74">
            <v>15</v>
          </cell>
          <cell r="E74">
            <v>54.55</v>
          </cell>
        </row>
        <row r="75">
          <cell r="C75" t="str">
            <v>ILFQRAISMPLGIVT</v>
          </cell>
          <cell r="D75">
            <v>15</v>
          </cell>
          <cell r="E75">
            <v>54.55</v>
          </cell>
        </row>
        <row r="76">
          <cell r="C76" t="str">
            <v>LGIVTNSTLKATEID</v>
          </cell>
          <cell r="D76">
            <v>15</v>
          </cell>
          <cell r="E76">
            <v>54.55</v>
          </cell>
        </row>
        <row r="77">
          <cell r="C77" t="str">
            <v>RWGFRSGVPPKVVSY</v>
          </cell>
          <cell r="D77">
            <v>15</v>
          </cell>
          <cell r="E77">
            <v>100</v>
          </cell>
        </row>
        <row r="78">
          <cell r="C78" t="str">
            <v>DLAFHKNGAFFLYDR</v>
          </cell>
          <cell r="D78">
            <v>15</v>
          </cell>
          <cell r="E78">
            <v>100</v>
          </cell>
        </row>
        <row r="79">
          <cell r="C79" t="str">
            <v>KNGAFFLYDRLASTV</v>
          </cell>
          <cell r="D79">
            <v>15</v>
          </cell>
          <cell r="E79">
            <v>100</v>
          </cell>
        </row>
        <row r="80">
          <cell r="C80" t="str">
            <v>VIAFLILSEPKKHFW</v>
          </cell>
          <cell r="D80">
            <v>15</v>
          </cell>
          <cell r="E80">
            <v>27.27</v>
          </cell>
        </row>
        <row r="81">
          <cell r="C81" t="str">
            <v>TSYYMTLTLSYEMSN</v>
          </cell>
          <cell r="D81">
            <v>15</v>
          </cell>
          <cell r="E81">
            <v>27.27</v>
          </cell>
        </row>
        <row r="82">
          <cell r="C82" t="str">
            <v>SNTLFKVDNHTYVQL</v>
          </cell>
          <cell r="D82">
            <v>15</v>
          </cell>
          <cell r="E82">
            <v>27.27</v>
          </cell>
        </row>
        <row r="83">
          <cell r="C83" t="str">
            <v>PQFLVQLNETLRRNN</v>
          </cell>
          <cell r="D83">
            <v>15</v>
          </cell>
          <cell r="E83">
            <v>27.27</v>
          </cell>
        </row>
        <row r="84">
          <cell r="C84" t="str">
            <v>NLHFQILSTHTNNSS</v>
          </cell>
          <cell r="D84">
            <v>15</v>
          </cell>
          <cell r="E84">
            <v>27.27</v>
          </cell>
        </row>
        <row r="85">
          <cell r="C85" t="str">
            <v>SELVPTDSPPVVSVL</v>
          </cell>
          <cell r="D85">
            <v>15</v>
          </cell>
          <cell r="E85">
            <v>27.27</v>
          </cell>
        </row>
        <row r="86">
          <cell r="C86" t="str">
            <v>IEGVMHNQNGLICGL</v>
          </cell>
          <cell r="D86">
            <v>15</v>
          </cell>
          <cell r="E86">
            <v>72.73</v>
          </cell>
        </row>
        <row r="87">
          <cell r="C87" t="str">
            <v>LQLFLRATTELRTYS</v>
          </cell>
          <cell r="D87">
            <v>15</v>
          </cell>
          <cell r="E87">
            <v>100</v>
          </cell>
        </row>
        <row r="88">
          <cell r="C88" t="str">
            <v>RATTELRTYSLLNRK</v>
          </cell>
          <cell r="D88">
            <v>15</v>
          </cell>
          <cell r="E88">
            <v>100</v>
          </cell>
        </row>
        <row r="89">
          <cell r="C89" t="str">
            <v>LRTYSLLNRKAIDFL</v>
          </cell>
          <cell r="D89">
            <v>15</v>
          </cell>
          <cell r="E89">
            <v>100</v>
          </cell>
        </row>
        <row r="90">
          <cell r="C90" t="str">
            <v>LLNRKAIDFLLQRWG</v>
          </cell>
          <cell r="D90">
            <v>15</v>
          </cell>
          <cell r="E90">
            <v>100</v>
          </cell>
        </row>
        <row r="91">
          <cell r="C91" t="str">
            <v>ITDEINQIKHDFIDN</v>
          </cell>
          <cell r="D91">
            <v>15</v>
          </cell>
          <cell r="E91">
            <v>54.55</v>
          </cell>
        </row>
        <row r="92">
          <cell r="C92" t="str">
            <v>AGIGIIGVIIAIIAL</v>
          </cell>
          <cell r="D92">
            <v>15</v>
          </cell>
          <cell r="E92">
            <v>100</v>
          </cell>
        </row>
        <row r="93">
          <cell r="C93" t="str">
            <v>IGVIIAIIALLCICK</v>
          </cell>
          <cell r="D93">
            <v>15</v>
          </cell>
          <cell r="E93">
            <v>100</v>
          </cell>
        </row>
        <row r="94">
          <cell r="C94" t="str">
            <v>IIAIIALLCICKILC</v>
          </cell>
          <cell r="D94">
            <v>15</v>
          </cell>
          <cell r="E94">
            <v>63.64</v>
          </cell>
        </row>
        <row r="95">
          <cell r="C95" t="str">
            <v>TFAEGVVAFLILSEP</v>
          </cell>
          <cell r="D95">
            <v>15</v>
          </cell>
          <cell r="E95">
            <v>63.64</v>
          </cell>
        </row>
        <row r="96">
          <cell r="C96" t="str">
            <v>VVAFLILSEPKKHFW</v>
          </cell>
          <cell r="D96">
            <v>15</v>
          </cell>
          <cell r="E96">
            <v>27.27</v>
          </cell>
        </row>
        <row r="97">
          <cell r="C97" t="str">
            <v>IYRGTTFTEGVVAFL</v>
          </cell>
          <cell r="D97">
            <v>15</v>
          </cell>
          <cell r="E97">
            <v>72.73</v>
          </cell>
        </row>
        <row r="98">
          <cell r="C98" t="str">
            <v>TFTEGVVAFLILSEP</v>
          </cell>
          <cell r="D98">
            <v>15</v>
          </cell>
          <cell r="E98">
            <v>27.27</v>
          </cell>
        </row>
        <row r="99">
          <cell r="C99" t="str">
            <v>PGFTINTVSKVADSL</v>
          </cell>
          <cell r="D99">
            <v>15</v>
          </cell>
          <cell r="E99">
            <v>27.27</v>
          </cell>
        </row>
        <row r="100">
          <cell r="C100" t="str">
            <v>MEGLSLLQLPRDKFR</v>
          </cell>
          <cell r="D100">
            <v>15</v>
          </cell>
          <cell r="E100">
            <v>27.27</v>
          </cell>
        </row>
        <row r="101">
          <cell r="C101" t="str">
            <v>PRDKFRKSSFFVWVI</v>
          </cell>
          <cell r="D101">
            <v>15</v>
          </cell>
          <cell r="E101">
            <v>36.36</v>
          </cell>
        </row>
        <row r="102">
          <cell r="C102" t="str">
            <v>RKSSFFVWVIILFQK</v>
          </cell>
          <cell r="D102">
            <v>15</v>
          </cell>
          <cell r="E102">
            <v>63.64</v>
          </cell>
        </row>
        <row r="103">
          <cell r="C103" t="str">
            <v>FVWVIILFQKAFSMP</v>
          </cell>
          <cell r="D103">
            <v>15</v>
          </cell>
          <cell r="E103">
            <v>63.64</v>
          </cell>
        </row>
        <row r="104">
          <cell r="C104" t="str">
            <v>ILFQKAFSMPLGVVT</v>
          </cell>
          <cell r="D104">
            <v>15</v>
          </cell>
          <cell r="E104">
            <v>54.55</v>
          </cell>
        </row>
        <row r="105">
          <cell r="C105" t="str">
            <v>RWGFRSGVPPQVVSY</v>
          </cell>
          <cell r="D105">
            <v>15</v>
          </cell>
          <cell r="E105">
            <v>100</v>
          </cell>
        </row>
        <row r="106">
          <cell r="C106" t="str">
            <v>DYAFHKDGAFFLYDR</v>
          </cell>
          <cell r="D106">
            <v>15</v>
          </cell>
          <cell r="E106">
            <v>100</v>
          </cell>
        </row>
        <row r="107">
          <cell r="C107" t="str">
            <v>KDGAFFLYDRLASTV</v>
          </cell>
          <cell r="D107">
            <v>15</v>
          </cell>
          <cell r="E107">
            <v>100</v>
          </cell>
        </row>
        <row r="108">
          <cell r="C108" t="str">
            <v>FLYDRLASTVIYRGV</v>
          </cell>
          <cell r="D108">
            <v>15</v>
          </cell>
          <cell r="E108">
            <v>100</v>
          </cell>
        </row>
        <row r="109">
          <cell r="C109" t="str">
            <v>NFAEGVIAFLILAKP</v>
          </cell>
          <cell r="D109">
            <v>15</v>
          </cell>
          <cell r="E109">
            <v>45.45</v>
          </cell>
        </row>
        <row r="110">
          <cell r="C110" t="str">
            <v>VIAFLILAKPKETFL</v>
          </cell>
          <cell r="D110">
            <v>15</v>
          </cell>
          <cell r="E110">
            <v>27.27</v>
          </cell>
        </row>
        <row r="111">
          <cell r="C111" t="str">
            <v>KETFLQSPPIREAAN</v>
          </cell>
          <cell r="D111">
            <v>15</v>
          </cell>
          <cell r="E111">
            <v>27.27</v>
          </cell>
        </row>
        <row r="112">
          <cell r="C112" t="str">
            <v>FGAQHSTTLFKINNN</v>
          </cell>
          <cell r="D112">
            <v>15</v>
          </cell>
          <cell r="E112">
            <v>27.27</v>
          </cell>
        </row>
        <row r="113">
          <cell r="C113" t="str">
            <v>STTLFKINNNTFVLL</v>
          </cell>
          <cell r="D113">
            <v>15</v>
          </cell>
          <cell r="E113">
            <v>27.27</v>
          </cell>
        </row>
        <row r="114">
          <cell r="C114" t="str">
            <v>KINNNTFVLLDRPHT</v>
          </cell>
          <cell r="D114">
            <v>15</v>
          </cell>
          <cell r="E114">
            <v>27.27</v>
          </cell>
        </row>
        <row r="115">
          <cell r="C115" t="str">
            <v>TFVLLDRPHTPQFLF</v>
          </cell>
          <cell r="D115">
            <v>15</v>
          </cell>
          <cell r="E115">
            <v>54.55</v>
          </cell>
        </row>
        <row r="116">
          <cell r="C116" t="str">
            <v>PQFLFQLNDTIQLHQ</v>
          </cell>
          <cell r="D116">
            <v>15</v>
          </cell>
          <cell r="E116">
            <v>27.27</v>
          </cell>
        </row>
        <row r="117">
          <cell r="C117" t="str">
            <v>IQLHQQLSNTTGKLI</v>
          </cell>
          <cell r="D117">
            <v>15</v>
          </cell>
          <cell r="E117">
            <v>27.27</v>
          </cell>
        </row>
        <row r="118">
          <cell r="C118" t="str">
            <v>TGKLIWTLDANINAD</v>
          </cell>
          <cell r="D118">
            <v>15</v>
          </cell>
          <cell r="E118">
            <v>27.27</v>
          </cell>
        </row>
        <row r="119">
          <cell r="C119" t="str">
            <v>LSSSQILSSSPTMAP</v>
          </cell>
          <cell r="D119">
            <v>15</v>
          </cell>
          <cell r="E119">
            <v>27.27</v>
          </cell>
        </row>
        <row r="120">
          <cell r="C120" t="str">
            <v>GLITSTVTGILGSLG</v>
          </cell>
          <cell r="D120">
            <v>15</v>
          </cell>
          <cell r="E120">
            <v>27.27</v>
          </cell>
        </row>
        <row r="121">
          <cell r="C121" t="str">
            <v>STVTGILGSLGLRKR</v>
          </cell>
          <cell r="D121">
            <v>15</v>
          </cell>
          <cell r="E121">
            <v>27.27</v>
          </cell>
        </row>
        <row r="122">
          <cell r="C122" t="str">
            <v>ILGSLGLRKRSRRQV</v>
          </cell>
          <cell r="D122">
            <v>15</v>
          </cell>
          <cell r="E122">
            <v>27.27</v>
          </cell>
        </row>
        <row r="123">
          <cell r="C123" t="str">
            <v>TEGLMHNQNALVCGL</v>
          </cell>
          <cell r="D123">
            <v>15</v>
          </cell>
          <cell r="E123">
            <v>45.45</v>
          </cell>
        </row>
        <row r="124">
          <cell r="C124" t="str">
            <v>LVCGLRQLANETTQA</v>
          </cell>
          <cell r="D124">
            <v>15</v>
          </cell>
          <cell r="E124">
            <v>100</v>
          </cell>
        </row>
        <row r="125">
          <cell r="C125" t="str">
            <v>LQLFLRATTELRTYT</v>
          </cell>
          <cell r="D125">
            <v>15</v>
          </cell>
          <cell r="E125">
            <v>100</v>
          </cell>
        </row>
        <row r="126">
          <cell r="C126" t="str">
            <v>RATTELRTYTILNRK</v>
          </cell>
          <cell r="D126">
            <v>15</v>
          </cell>
          <cell r="E126">
            <v>100</v>
          </cell>
        </row>
        <row r="127">
          <cell r="C127" t="str">
            <v>LRTYTILNRKAIDFL</v>
          </cell>
          <cell r="D127">
            <v>15</v>
          </cell>
          <cell r="E127">
            <v>100</v>
          </cell>
        </row>
        <row r="128">
          <cell r="C128" t="str">
            <v>ILNRKAIDFLLRRWG</v>
          </cell>
          <cell r="D128">
            <v>15</v>
          </cell>
          <cell r="E128">
            <v>100</v>
          </cell>
        </row>
        <row r="129">
          <cell r="C129" t="str">
            <v>AGIGITGIIIAIIAL</v>
          </cell>
          <cell r="D129">
            <v>15</v>
          </cell>
          <cell r="E129">
            <v>100</v>
          </cell>
        </row>
        <row r="130">
          <cell r="C130" t="str">
            <v>TGIIIAIIALLCVCK</v>
          </cell>
          <cell r="D130">
            <v>15</v>
          </cell>
          <cell r="E130">
            <v>63.64</v>
          </cell>
        </row>
        <row r="131">
          <cell r="C131" t="str">
            <v>IIAIIALLCVCKLLC</v>
          </cell>
          <cell r="D131">
            <v>15</v>
          </cell>
          <cell r="E131">
            <v>54.55</v>
          </cell>
        </row>
        <row r="132">
          <cell r="C132" t="str">
            <v>TTATIIGTNGNNMQI</v>
          </cell>
          <cell r="D132">
            <v>15</v>
          </cell>
          <cell r="E132">
            <v>27.27</v>
          </cell>
        </row>
        <row r="133">
          <cell r="C133" t="str">
            <v>MGGLSLLQLPRDKFR</v>
          </cell>
          <cell r="D133">
            <v>15</v>
          </cell>
          <cell r="E133">
            <v>27.27</v>
          </cell>
        </row>
        <row r="134">
          <cell r="C134" t="str">
            <v>KETFLQSPPIREAVN</v>
          </cell>
          <cell r="D134">
            <v>15</v>
          </cell>
          <cell r="E134">
            <v>27.27</v>
          </cell>
        </row>
        <row r="135">
          <cell r="C135" t="str">
            <v>REAVNYTENTSSYYA</v>
          </cell>
          <cell r="D135">
            <v>15</v>
          </cell>
          <cell r="E135">
            <v>27.27</v>
          </cell>
        </row>
        <row r="136">
          <cell r="C136" t="str">
            <v>STTLFKIDNNTFVRL</v>
          </cell>
          <cell r="D136">
            <v>15</v>
          </cell>
          <cell r="E136">
            <v>27.27</v>
          </cell>
        </row>
        <row r="137">
          <cell r="C137" t="str">
            <v>TFVRLDRPHTPQFLF</v>
          </cell>
          <cell r="D137">
            <v>15</v>
          </cell>
          <cell r="E137">
            <v>54.55</v>
          </cell>
        </row>
        <row r="138">
          <cell r="C138" t="str">
            <v>PQFLFQLNDTIHLHQ</v>
          </cell>
          <cell r="D138">
            <v>15</v>
          </cell>
          <cell r="E138">
            <v>27.27</v>
          </cell>
        </row>
        <row r="139">
          <cell r="C139" t="str">
            <v>IHLHQQLSNTTGRLI</v>
          </cell>
          <cell r="D139">
            <v>15</v>
          </cell>
          <cell r="E139">
            <v>27.27</v>
          </cell>
        </row>
        <row r="140">
          <cell r="C140" t="str">
            <v>TGRLIWTLDANINAD</v>
          </cell>
          <cell r="D140">
            <v>15</v>
          </cell>
          <cell r="E140">
            <v>27.27</v>
          </cell>
        </row>
        <row r="141">
          <cell r="C141" t="str">
            <v>TAATIIGTNGNHMQI</v>
          </cell>
          <cell r="D141">
            <v>15</v>
          </cell>
          <cell r="E141">
            <v>27.27</v>
          </cell>
        </row>
        <row r="142">
          <cell r="C142" t="str">
            <v>HMQISTIGIRPSSSQ</v>
          </cell>
          <cell r="D142">
            <v>15</v>
          </cell>
          <cell r="E142">
            <v>9.09</v>
          </cell>
        </row>
        <row r="143">
          <cell r="C143" t="str">
            <v>ILGSLGLRKRSRRQT</v>
          </cell>
          <cell r="D143">
            <v>15</v>
          </cell>
          <cell r="E143">
            <v>27.27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3"/>
  <sheetViews>
    <sheetView tabSelected="1" zoomScale="150" zoomScaleNormal="150" zoomScalePageLayoutView="150" workbookViewId="0">
      <selection activeCell="A2" sqref="A2:A39"/>
    </sheetView>
  </sheetViews>
  <sheetFormatPr baseColWidth="10" defaultRowHeight="15" x14ac:dyDescent="0"/>
  <cols>
    <col min="1" max="1" width="5.33203125" customWidth="1"/>
    <col min="2" max="2" width="19.1640625" customWidth="1"/>
    <col min="3" max="3" width="7.6640625" customWidth="1"/>
    <col min="4" max="4" width="32.33203125" style="3" customWidth="1"/>
    <col min="5" max="5" width="6.33203125" customWidth="1"/>
    <col min="6" max="6" width="8.83203125" customWidth="1"/>
    <col min="7" max="7" width="10" customWidth="1"/>
    <col min="8" max="8" width="10.5" customWidth="1"/>
    <col min="9" max="9" width="9.6640625" customWidth="1"/>
    <col min="10" max="10" width="9.83203125" customWidth="1"/>
    <col min="11" max="11" width="2.6640625" customWidth="1"/>
    <col min="12" max="12" width="44.6640625" customWidth="1"/>
    <col min="13" max="13" width="4.1640625" customWidth="1"/>
  </cols>
  <sheetData>
    <row r="1" spans="1:13" ht="5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173</v>
      </c>
      <c r="H1" s="1" t="s">
        <v>174</v>
      </c>
      <c r="I1" s="1" t="s">
        <v>6</v>
      </c>
      <c r="J1" s="1" t="s">
        <v>7</v>
      </c>
      <c r="K1" s="1"/>
      <c r="L1" s="1"/>
      <c r="M1" s="1"/>
    </row>
    <row r="2" spans="1:13">
      <c r="A2">
        <v>1</v>
      </c>
      <c r="B2" s="2" t="s">
        <v>8</v>
      </c>
      <c r="C2" t="s">
        <v>9</v>
      </c>
      <c r="D2" s="3" t="s">
        <v>10</v>
      </c>
      <c r="E2">
        <v>1</v>
      </c>
      <c r="F2">
        <v>16.329999999999998</v>
      </c>
      <c r="G2">
        <f>VLOOKUP(B2,[1]class_II_Zaire_cons_80!$C$2:$E$143,3,FALSE)</f>
        <v>100</v>
      </c>
      <c r="H2">
        <f>VLOOKUP(B2,[1]class_II_All_EBOV_cons_80!$C$2:$E$143,3,FALSE)</f>
        <v>36.36</v>
      </c>
      <c r="I2">
        <v>0</v>
      </c>
      <c r="J2">
        <v>1</v>
      </c>
      <c r="L2" s="4" t="s">
        <v>11</v>
      </c>
      <c r="M2" s="4">
        <f>COUNTIF($G$2:$G$143,"&gt;=50")</f>
        <v>78</v>
      </c>
    </row>
    <row r="3" spans="1:13">
      <c r="A3">
        <v>2</v>
      </c>
      <c r="B3" s="2" t="s">
        <v>12</v>
      </c>
      <c r="C3" t="s">
        <v>9</v>
      </c>
      <c r="D3" s="3" t="s">
        <v>10</v>
      </c>
      <c r="E3">
        <v>6</v>
      </c>
      <c r="F3">
        <v>18.2</v>
      </c>
      <c r="G3">
        <f>VLOOKUP(B3,[1]class_II_Zaire_cons_80!$C$2:$E$143,3,FALSE)</f>
        <v>100</v>
      </c>
      <c r="H3">
        <f>VLOOKUP(B3,[1]class_II_All_EBOV_cons_80!$C$2:$E$143,3,FALSE)</f>
        <v>45.45</v>
      </c>
      <c r="I3">
        <v>0</v>
      </c>
      <c r="J3">
        <v>0</v>
      </c>
      <c r="L3" s="5" t="s">
        <v>13</v>
      </c>
      <c r="M3" s="5">
        <f>COUNTIF($H$2:$H$143,"&gt;=50")</f>
        <v>60</v>
      </c>
    </row>
    <row r="4" spans="1:13">
      <c r="A4">
        <v>3</v>
      </c>
      <c r="B4" s="2" t="s">
        <v>14</v>
      </c>
      <c r="C4" t="s">
        <v>9</v>
      </c>
      <c r="D4" s="3" t="s">
        <v>10</v>
      </c>
      <c r="E4">
        <v>11</v>
      </c>
      <c r="F4">
        <v>16.38</v>
      </c>
      <c r="G4">
        <f>VLOOKUP(B4,[1]class_II_Zaire_cons_80!$C$2:$E$143,3,FALSE)</f>
        <v>100</v>
      </c>
      <c r="H4">
        <f>VLOOKUP(B4,[1]class_II_All_EBOV_cons_80!$C$2:$E$143,3,FALSE)</f>
        <v>36.36</v>
      </c>
      <c r="I4">
        <v>0</v>
      </c>
      <c r="J4">
        <v>0</v>
      </c>
      <c r="L4" s="5" t="s">
        <v>15</v>
      </c>
      <c r="M4" s="5">
        <f>SUM(I2:I143)</f>
        <v>7</v>
      </c>
    </row>
    <row r="5" spans="1:13">
      <c r="A5">
        <v>4</v>
      </c>
      <c r="B5" s="2" t="s">
        <v>16</v>
      </c>
      <c r="C5" t="s">
        <v>9</v>
      </c>
      <c r="D5" s="3" t="s">
        <v>10</v>
      </c>
      <c r="E5">
        <v>16</v>
      </c>
      <c r="F5">
        <v>8.0500000000000007</v>
      </c>
      <c r="G5">
        <f>VLOOKUP(B5,[1]class_II_Zaire_cons_80!$C$2:$E$143,3,FALSE)</f>
        <v>100</v>
      </c>
      <c r="H5">
        <f>VLOOKUP(B5,[1]class_II_All_EBOV_cons_80!$C$2:$E$143,3,FALSE)</f>
        <v>36.36</v>
      </c>
      <c r="I5">
        <v>0</v>
      </c>
      <c r="J5">
        <v>0</v>
      </c>
      <c r="L5" s="5" t="s">
        <v>17</v>
      </c>
      <c r="M5" s="5">
        <f>SUM(J2:J143)</f>
        <v>7</v>
      </c>
    </row>
    <row r="6" spans="1:13">
      <c r="A6">
        <v>5</v>
      </c>
      <c r="B6" s="2" t="s">
        <v>18</v>
      </c>
      <c r="C6" t="s">
        <v>9</v>
      </c>
      <c r="D6" s="3" t="s">
        <v>10</v>
      </c>
      <c r="E6">
        <v>21</v>
      </c>
      <c r="F6">
        <v>2.2400000000000002</v>
      </c>
      <c r="G6">
        <f>VLOOKUP(B6,[1]class_II_Zaire_cons_80!$C$2:$E$143,3,FALSE)</f>
        <v>100</v>
      </c>
      <c r="H6">
        <f>VLOOKUP(B6,[1]class_II_All_EBOV_cons_80!$C$2:$E$143,3,FALSE)</f>
        <v>36.36</v>
      </c>
      <c r="I6">
        <v>0</v>
      </c>
      <c r="J6">
        <v>0</v>
      </c>
    </row>
    <row r="7" spans="1:13">
      <c r="A7">
        <v>6</v>
      </c>
      <c r="B7" s="2" t="s">
        <v>19</v>
      </c>
      <c r="C7" t="s">
        <v>9</v>
      </c>
      <c r="D7" s="3" t="s">
        <v>10</v>
      </c>
      <c r="E7">
        <v>26</v>
      </c>
      <c r="F7">
        <v>1.66</v>
      </c>
      <c r="G7">
        <f>VLOOKUP(B7,[1]class_II_Zaire_cons_80!$C$2:$E$143,3,FALSE)</f>
        <v>100</v>
      </c>
      <c r="H7">
        <f>VLOOKUP(B7,[1]class_II_All_EBOV_cons_80!$C$2:$E$143,3,FALSE)</f>
        <v>36.36</v>
      </c>
      <c r="I7">
        <v>0</v>
      </c>
      <c r="J7">
        <v>1</v>
      </c>
      <c r="L7" s="6" t="s">
        <v>20</v>
      </c>
      <c r="M7" s="6">
        <f>COUNTIF($H$2:$H$143,"=100")</f>
        <v>38</v>
      </c>
    </row>
    <row r="8" spans="1:13">
      <c r="A8">
        <v>7</v>
      </c>
      <c r="B8" s="2" t="s">
        <v>21</v>
      </c>
      <c r="C8" t="s">
        <v>9</v>
      </c>
      <c r="D8" s="3" t="s">
        <v>10</v>
      </c>
      <c r="E8">
        <v>31</v>
      </c>
      <c r="F8">
        <v>19.420000000000002</v>
      </c>
      <c r="G8">
        <f>VLOOKUP(B8,[1]class_II_Zaire_cons_80!$C$2:$E$143,3,FALSE)</f>
        <v>100</v>
      </c>
      <c r="H8">
        <f>VLOOKUP(B8,[1]class_II_All_EBOV_cons_80!$C$2:$E$143,3,FALSE)</f>
        <v>45.45</v>
      </c>
      <c r="I8">
        <v>0</v>
      </c>
      <c r="J8">
        <v>0</v>
      </c>
    </row>
    <row r="9" spans="1:13">
      <c r="A9">
        <v>8</v>
      </c>
      <c r="B9" s="2" t="s">
        <v>22</v>
      </c>
      <c r="C9" t="s">
        <v>9</v>
      </c>
      <c r="D9" s="3" t="s">
        <v>10</v>
      </c>
      <c r="E9">
        <v>36</v>
      </c>
      <c r="F9">
        <v>15.95</v>
      </c>
      <c r="G9">
        <f>VLOOKUP(B9,[1]class_II_Zaire_cons_80!$C$2:$E$143,3,FALSE)</f>
        <v>100</v>
      </c>
      <c r="H9">
        <f>VLOOKUP(B9,[1]class_II_All_EBOV_cons_80!$C$2:$E$143,3,FALSE)</f>
        <v>36.36</v>
      </c>
      <c r="I9">
        <v>0</v>
      </c>
      <c r="J9">
        <v>0</v>
      </c>
    </row>
    <row r="10" spans="1:13">
      <c r="A10">
        <v>9</v>
      </c>
      <c r="B10" s="2" t="s">
        <v>23</v>
      </c>
      <c r="C10" t="s">
        <v>9</v>
      </c>
      <c r="D10" s="3" t="s">
        <v>10</v>
      </c>
      <c r="E10">
        <v>56</v>
      </c>
      <c r="F10">
        <v>19.73</v>
      </c>
      <c r="G10">
        <f>VLOOKUP(B10,[1]class_II_Zaire_cons_80!$C$2:$E$143,3,FALSE)</f>
        <v>100</v>
      </c>
      <c r="H10">
        <f>VLOOKUP(B10,[1]class_II_All_EBOV_cons_80!$C$2:$E$143,3,FALSE)</f>
        <v>72.73</v>
      </c>
      <c r="I10">
        <v>0</v>
      </c>
      <c r="J10">
        <v>1</v>
      </c>
    </row>
    <row r="11" spans="1:13">
      <c r="A11">
        <v>10</v>
      </c>
      <c r="B11" s="7" t="s">
        <v>24</v>
      </c>
      <c r="C11" t="s">
        <v>9</v>
      </c>
      <c r="D11" s="3" t="s">
        <v>10</v>
      </c>
      <c r="E11">
        <v>86</v>
      </c>
      <c r="F11">
        <v>4.53</v>
      </c>
      <c r="G11">
        <f>VLOOKUP(B11,[1]class_II_Zaire_cons_80!$C$2:$E$143,3,FALSE)</f>
        <v>100</v>
      </c>
      <c r="H11">
        <f>VLOOKUP(B11,[1]class_II_All_EBOV_cons_80!$C$2:$E$143,3,FALSE)</f>
        <v>100</v>
      </c>
      <c r="I11">
        <v>1</v>
      </c>
      <c r="J11">
        <v>0</v>
      </c>
    </row>
    <row r="12" spans="1:13">
      <c r="A12">
        <v>11</v>
      </c>
      <c r="B12" s="8" t="s">
        <v>25</v>
      </c>
      <c r="C12" t="s">
        <v>9</v>
      </c>
      <c r="D12" s="3" t="s">
        <v>10</v>
      </c>
      <c r="E12">
        <v>151</v>
      </c>
      <c r="F12">
        <v>12.12</v>
      </c>
      <c r="G12">
        <f>VLOOKUP(B12,[1]class_II_Zaire_cons_80!$C$2:$E$143,3,FALSE)</f>
        <v>100</v>
      </c>
      <c r="H12">
        <f>VLOOKUP(B12,[1]class_II_All_EBOV_cons_80!$C$2:$E$143,3,FALSE)</f>
        <v>100</v>
      </c>
      <c r="I12">
        <v>0</v>
      </c>
      <c r="J12">
        <v>0</v>
      </c>
    </row>
    <row r="13" spans="1:13">
      <c r="A13">
        <v>12</v>
      </c>
      <c r="B13" s="8" t="s">
        <v>26</v>
      </c>
      <c r="C13" t="s">
        <v>9</v>
      </c>
      <c r="D13" s="3" t="s">
        <v>10</v>
      </c>
      <c r="E13">
        <v>156</v>
      </c>
      <c r="F13">
        <v>11.52</v>
      </c>
      <c r="G13">
        <f>VLOOKUP(B13,[1]class_II_Zaire_cons_80!$C$2:$E$143,3,FALSE)</f>
        <v>100</v>
      </c>
      <c r="H13">
        <f>VLOOKUP(B13,[1]class_II_All_EBOV_cons_80!$C$2:$E$143,3,FALSE)</f>
        <v>100</v>
      </c>
      <c r="I13">
        <v>0</v>
      </c>
      <c r="J13">
        <v>0</v>
      </c>
    </row>
    <row r="14" spans="1:13">
      <c r="A14">
        <v>13</v>
      </c>
      <c r="B14" s="8" t="s">
        <v>27</v>
      </c>
      <c r="C14" t="s">
        <v>9</v>
      </c>
      <c r="D14" s="3" t="s">
        <v>10</v>
      </c>
      <c r="E14">
        <v>161</v>
      </c>
      <c r="F14">
        <v>6.29</v>
      </c>
      <c r="G14">
        <f>VLOOKUP(B14,[1]class_II_Zaire_cons_80!$C$2:$E$143,3,FALSE)</f>
        <v>100</v>
      </c>
      <c r="H14">
        <f>VLOOKUP(B14,[1]class_II_All_EBOV_cons_80!$C$2:$E$143,3,FALSE)</f>
        <v>100</v>
      </c>
      <c r="I14">
        <v>0</v>
      </c>
      <c r="J14">
        <v>0</v>
      </c>
    </row>
    <row r="15" spans="1:13">
      <c r="A15">
        <v>14</v>
      </c>
      <c r="B15" s="8" t="s">
        <v>28</v>
      </c>
      <c r="C15" t="s">
        <v>9</v>
      </c>
      <c r="D15" s="3" t="s">
        <v>10</v>
      </c>
      <c r="E15">
        <v>171</v>
      </c>
      <c r="F15">
        <v>18.27</v>
      </c>
      <c r="G15">
        <f>VLOOKUP(B15,[1]class_II_Zaire_cons_80!$C$2:$E$143,3,FALSE)</f>
        <v>100</v>
      </c>
      <c r="H15">
        <f>VLOOKUP(B15,[1]class_II_All_EBOV_cons_80!$C$2:$E$143,3,FALSE)</f>
        <v>100</v>
      </c>
      <c r="I15">
        <v>0</v>
      </c>
      <c r="J15">
        <v>0</v>
      </c>
    </row>
    <row r="16" spans="1:13">
      <c r="A16">
        <v>15</v>
      </c>
      <c r="B16" s="2" t="s">
        <v>29</v>
      </c>
      <c r="C16" t="s">
        <v>9</v>
      </c>
      <c r="D16" s="3" t="s">
        <v>10</v>
      </c>
      <c r="E16">
        <v>176</v>
      </c>
      <c r="F16">
        <v>16.850000000000001</v>
      </c>
      <c r="G16">
        <f>VLOOKUP(B16,[1]class_II_Zaire_cons_80!$C$2:$E$143,3,FALSE)</f>
        <v>100</v>
      </c>
      <c r="H16">
        <f>VLOOKUP(B16,[1]class_II_All_EBOV_cons_80!$C$2:$E$143,3,FALSE)</f>
        <v>54.55</v>
      </c>
      <c r="I16">
        <v>1</v>
      </c>
      <c r="J16">
        <v>0</v>
      </c>
    </row>
    <row r="17" spans="1:10">
      <c r="A17">
        <v>16</v>
      </c>
      <c r="B17" s="2" t="s">
        <v>30</v>
      </c>
      <c r="C17" t="s">
        <v>9</v>
      </c>
      <c r="D17" s="3" t="s">
        <v>10</v>
      </c>
      <c r="E17">
        <v>181</v>
      </c>
      <c r="F17">
        <v>7.43</v>
      </c>
      <c r="G17">
        <f>VLOOKUP(B17,[1]class_II_Zaire_cons_80!$C$2:$E$143,3,FALSE)</f>
        <v>100</v>
      </c>
      <c r="H17">
        <f>VLOOKUP(B17,[1]class_II_All_EBOV_cons_80!$C$2:$E$143,3,FALSE)</f>
        <v>45.45</v>
      </c>
      <c r="I17">
        <v>0</v>
      </c>
      <c r="J17">
        <v>0</v>
      </c>
    </row>
    <row r="18" spans="1:10">
      <c r="A18">
        <v>17</v>
      </c>
      <c r="B18" s="2" t="s">
        <v>31</v>
      </c>
      <c r="C18" t="s">
        <v>9</v>
      </c>
      <c r="D18" s="3" t="s">
        <v>10</v>
      </c>
      <c r="E18">
        <v>191</v>
      </c>
      <c r="F18">
        <v>4.5999999999999996</v>
      </c>
      <c r="G18">
        <f>VLOOKUP(B18,[1]class_II_Zaire_cons_80!$C$2:$E$143,3,FALSE)</f>
        <v>100</v>
      </c>
      <c r="H18">
        <f>VLOOKUP(B18,[1]class_II_All_EBOV_cons_80!$C$2:$E$143,3,FALSE)</f>
        <v>36.36</v>
      </c>
      <c r="I18">
        <v>0</v>
      </c>
      <c r="J18">
        <v>0</v>
      </c>
    </row>
    <row r="19" spans="1:10">
      <c r="A19">
        <v>18</v>
      </c>
      <c r="B19" s="2" t="s">
        <v>32</v>
      </c>
      <c r="C19" t="s">
        <v>9</v>
      </c>
      <c r="D19" s="3" t="s">
        <v>10</v>
      </c>
      <c r="E19">
        <v>211</v>
      </c>
      <c r="F19">
        <v>16.579999999999998</v>
      </c>
      <c r="G19">
        <f>VLOOKUP(B19,[1]class_II_Zaire_cons_80!$C$2:$E$143,3,FALSE)</f>
        <v>100</v>
      </c>
      <c r="H19">
        <f>VLOOKUP(B19,[1]class_II_All_EBOV_cons_80!$C$2:$E$143,3,FALSE)</f>
        <v>36.36</v>
      </c>
      <c r="I19">
        <v>0</v>
      </c>
      <c r="J19">
        <v>0</v>
      </c>
    </row>
    <row r="20" spans="1:10">
      <c r="A20">
        <v>19</v>
      </c>
      <c r="B20" s="2" t="s">
        <v>33</v>
      </c>
      <c r="C20" t="s">
        <v>9</v>
      </c>
      <c r="D20" s="3" t="s">
        <v>10</v>
      </c>
      <c r="E20">
        <v>216</v>
      </c>
      <c r="F20">
        <v>12.91</v>
      </c>
      <c r="G20">
        <f>VLOOKUP(B20,[1]class_II_Zaire_cons_80!$C$2:$E$143,3,FALSE)</f>
        <v>100</v>
      </c>
      <c r="H20">
        <f>VLOOKUP(B20,[1]class_II_All_EBOV_cons_80!$C$2:$E$143,3,FALSE)</f>
        <v>36.36</v>
      </c>
      <c r="I20">
        <v>0</v>
      </c>
      <c r="J20">
        <v>0</v>
      </c>
    </row>
    <row r="21" spans="1:10">
      <c r="A21">
        <v>20</v>
      </c>
      <c r="B21" s="2" t="s">
        <v>34</v>
      </c>
      <c r="C21" t="s">
        <v>9</v>
      </c>
      <c r="D21" s="3" t="s">
        <v>10</v>
      </c>
      <c r="E21">
        <v>231</v>
      </c>
      <c r="F21">
        <v>13.76</v>
      </c>
      <c r="G21">
        <f>VLOOKUP(B21,[1]class_II_Zaire_cons_80!$C$2:$E$143,3,FALSE)</f>
        <v>100</v>
      </c>
      <c r="H21">
        <f>VLOOKUP(B21,[1]class_II_All_EBOV_cons_80!$C$2:$E$143,3,FALSE)</f>
        <v>45.45</v>
      </c>
      <c r="I21">
        <v>0</v>
      </c>
      <c r="J21">
        <v>0</v>
      </c>
    </row>
    <row r="22" spans="1:10">
      <c r="A22">
        <v>21</v>
      </c>
      <c r="B22" s="2" t="s">
        <v>35</v>
      </c>
      <c r="C22" t="s">
        <v>9</v>
      </c>
      <c r="D22" s="3" t="s">
        <v>10</v>
      </c>
      <c r="E22">
        <v>236</v>
      </c>
      <c r="F22">
        <v>14.66</v>
      </c>
      <c r="G22">
        <f>VLOOKUP(B22,[1]class_II_Zaire_cons_80!$C$2:$E$143,3,FALSE)</f>
        <v>100</v>
      </c>
      <c r="H22">
        <f>VLOOKUP(B22,[1]class_II_All_EBOV_cons_80!$C$2:$E$143,3,FALSE)</f>
        <v>45.45</v>
      </c>
      <c r="I22">
        <v>1</v>
      </c>
      <c r="J22">
        <v>0</v>
      </c>
    </row>
    <row r="23" spans="1:10">
      <c r="A23">
        <v>22</v>
      </c>
      <c r="B23" s="2" t="s">
        <v>36</v>
      </c>
      <c r="C23" t="s">
        <v>9</v>
      </c>
      <c r="D23" s="3" t="s">
        <v>10</v>
      </c>
      <c r="E23">
        <v>241</v>
      </c>
      <c r="F23">
        <v>7.69</v>
      </c>
      <c r="G23">
        <f>VLOOKUP(B23,[1]class_II_Zaire_cons_80!$C$2:$E$143,3,FALSE)</f>
        <v>100</v>
      </c>
      <c r="H23">
        <f>VLOOKUP(B23,[1]class_II_All_EBOV_cons_80!$C$2:$E$143,3,FALSE)</f>
        <v>45.45</v>
      </c>
      <c r="I23">
        <v>0</v>
      </c>
      <c r="J23">
        <v>0</v>
      </c>
    </row>
    <row r="24" spans="1:10">
      <c r="A24">
        <v>23</v>
      </c>
      <c r="B24" s="2" t="s">
        <v>37</v>
      </c>
      <c r="C24" t="s">
        <v>9</v>
      </c>
      <c r="D24" s="3" t="s">
        <v>10</v>
      </c>
      <c r="E24">
        <v>246</v>
      </c>
      <c r="F24">
        <v>19.59</v>
      </c>
      <c r="G24">
        <f>VLOOKUP(B24,[1]class_II_Zaire_cons_80!$C$2:$E$143,3,FALSE)</f>
        <v>100</v>
      </c>
      <c r="H24">
        <f>VLOOKUP(B24,[1]class_II_All_EBOV_cons_80!$C$2:$E$143,3,FALSE)</f>
        <v>45.45</v>
      </c>
      <c r="I24">
        <v>0</v>
      </c>
      <c r="J24">
        <v>0</v>
      </c>
    </row>
    <row r="25" spans="1:10">
      <c r="A25">
        <v>24</v>
      </c>
      <c r="B25" s="2" t="s">
        <v>38</v>
      </c>
      <c r="C25" t="s">
        <v>9</v>
      </c>
      <c r="D25" s="3" t="s">
        <v>10</v>
      </c>
      <c r="E25">
        <v>251</v>
      </c>
      <c r="F25">
        <v>5.01</v>
      </c>
      <c r="G25">
        <f>VLOOKUP(B25,[1]class_II_Zaire_cons_80!$C$2:$E$143,3,FALSE)</f>
        <v>100</v>
      </c>
      <c r="H25">
        <f>VLOOKUP(B25,[1]class_II_All_EBOV_cons_80!$C$2:$E$143,3,FALSE)</f>
        <v>36.36</v>
      </c>
      <c r="I25">
        <v>0</v>
      </c>
      <c r="J25">
        <v>0</v>
      </c>
    </row>
    <row r="26" spans="1:10">
      <c r="A26">
        <v>25</v>
      </c>
      <c r="B26" s="2" t="s">
        <v>39</v>
      </c>
      <c r="C26" t="s">
        <v>9</v>
      </c>
      <c r="D26" s="3" t="s">
        <v>10</v>
      </c>
      <c r="E26">
        <v>271</v>
      </c>
      <c r="F26">
        <v>14.66</v>
      </c>
      <c r="G26">
        <f>VLOOKUP(B26,[1]class_II_Zaire_cons_80!$C$2:$E$143,3,FALSE)</f>
        <v>100</v>
      </c>
      <c r="H26">
        <f>VLOOKUP(B26,[1]class_II_All_EBOV_cons_80!$C$2:$E$143,3,FALSE)</f>
        <v>36.36</v>
      </c>
      <c r="I26">
        <v>0</v>
      </c>
      <c r="J26">
        <v>0</v>
      </c>
    </row>
    <row r="27" spans="1:10">
      <c r="A27">
        <v>26</v>
      </c>
      <c r="B27" s="2" t="s">
        <v>40</v>
      </c>
      <c r="C27" t="s">
        <v>9</v>
      </c>
      <c r="D27" s="3" t="s">
        <v>10</v>
      </c>
      <c r="E27">
        <v>296</v>
      </c>
      <c r="F27">
        <v>19.7</v>
      </c>
      <c r="G27">
        <f>VLOOKUP(B27,[1]class_II_Zaire_cons_80!$C$2:$E$143,3,FALSE)</f>
        <v>100</v>
      </c>
      <c r="H27">
        <f>VLOOKUP(B27,[1]class_II_All_EBOV_cons_80!$C$2:$E$143,3,FALSE)</f>
        <v>36.36</v>
      </c>
      <c r="I27">
        <v>1</v>
      </c>
      <c r="J27">
        <v>0</v>
      </c>
    </row>
    <row r="28" spans="1:10">
      <c r="A28">
        <v>27</v>
      </c>
      <c r="B28" s="2" t="s">
        <v>41</v>
      </c>
      <c r="C28" t="s">
        <v>9</v>
      </c>
      <c r="D28" s="3" t="s">
        <v>10</v>
      </c>
      <c r="E28">
        <v>306</v>
      </c>
      <c r="F28">
        <v>18.38</v>
      </c>
      <c r="G28">
        <f>VLOOKUP(B28,[1]class_II_Zaire_cons_80!$C$2:$E$143,3,FALSE)</f>
        <v>100</v>
      </c>
      <c r="H28">
        <f>VLOOKUP(B28,[1]class_II_All_EBOV_cons_80!$C$2:$E$143,3,FALSE)</f>
        <v>36.36</v>
      </c>
      <c r="I28">
        <v>0</v>
      </c>
      <c r="J28">
        <v>0</v>
      </c>
    </row>
    <row r="29" spans="1:10">
      <c r="A29">
        <v>28</v>
      </c>
      <c r="B29" s="2" t="s">
        <v>42</v>
      </c>
      <c r="C29" t="s">
        <v>9</v>
      </c>
      <c r="D29" s="3" t="s">
        <v>10</v>
      </c>
      <c r="E29">
        <v>366</v>
      </c>
      <c r="F29">
        <v>15.56</v>
      </c>
      <c r="G29">
        <f>VLOOKUP(B29,[1]class_II_Zaire_cons_80!$C$2:$E$143,3,FALSE)</f>
        <v>75</v>
      </c>
      <c r="H29">
        <f>VLOOKUP(B29,[1]class_II_All_EBOV_cons_80!$C$2:$E$143,3,FALSE)</f>
        <v>27.27</v>
      </c>
      <c r="I29">
        <v>0</v>
      </c>
      <c r="J29">
        <v>0</v>
      </c>
    </row>
    <row r="30" spans="1:10">
      <c r="A30">
        <v>29</v>
      </c>
      <c r="B30" s="2" t="s">
        <v>43</v>
      </c>
      <c r="C30" t="s">
        <v>9</v>
      </c>
      <c r="D30" s="3" t="s">
        <v>10</v>
      </c>
      <c r="E30">
        <v>396</v>
      </c>
      <c r="F30">
        <v>12.18</v>
      </c>
      <c r="G30">
        <f>VLOOKUP(B30,[1]class_II_Zaire_cons_80!$C$2:$E$143,3,FALSE)</f>
        <v>100</v>
      </c>
      <c r="H30">
        <f>VLOOKUP(B30,[1]class_II_All_EBOV_cons_80!$C$2:$E$143,3,FALSE)</f>
        <v>36.36</v>
      </c>
      <c r="I30">
        <v>1</v>
      </c>
      <c r="J30">
        <v>0</v>
      </c>
    </row>
    <row r="31" spans="1:10">
      <c r="A31">
        <v>30</v>
      </c>
      <c r="B31" s="8" t="s">
        <v>44</v>
      </c>
      <c r="C31" t="s">
        <v>9</v>
      </c>
      <c r="D31" s="3" t="s">
        <v>10</v>
      </c>
      <c r="E31">
        <v>551</v>
      </c>
      <c r="F31">
        <v>14.34</v>
      </c>
      <c r="G31">
        <f>VLOOKUP(B31,[1]class_II_Zaire_cons_80!$C$2:$E$143,3,FALSE)</f>
        <v>100</v>
      </c>
      <c r="H31">
        <f>VLOOKUP(B31,[1]class_II_All_EBOV_cons_80!$C$2:$E$143,3,FALSE)</f>
        <v>100</v>
      </c>
      <c r="I31">
        <v>0</v>
      </c>
      <c r="J31">
        <v>0</v>
      </c>
    </row>
    <row r="32" spans="1:10">
      <c r="A32">
        <v>31</v>
      </c>
      <c r="B32" s="8" t="s">
        <v>45</v>
      </c>
      <c r="C32" t="s">
        <v>9</v>
      </c>
      <c r="D32" s="3" t="s">
        <v>10</v>
      </c>
      <c r="E32">
        <v>561</v>
      </c>
      <c r="F32">
        <v>17.18</v>
      </c>
      <c r="G32">
        <f>VLOOKUP(B32,[1]class_II_Zaire_cons_80!$C$2:$E$143,3,FALSE)</f>
        <v>100</v>
      </c>
      <c r="H32">
        <f>VLOOKUP(B32,[1]class_II_All_EBOV_cons_80!$C$2:$E$143,3,FALSE)</f>
        <v>100</v>
      </c>
      <c r="I32">
        <v>0</v>
      </c>
      <c r="J32">
        <v>0</v>
      </c>
    </row>
    <row r="33" spans="1:10">
      <c r="A33">
        <v>32</v>
      </c>
      <c r="B33" s="9" t="s">
        <v>46</v>
      </c>
      <c r="C33" t="s">
        <v>9</v>
      </c>
      <c r="D33" s="3" t="s">
        <v>10</v>
      </c>
      <c r="E33">
        <v>566</v>
      </c>
      <c r="F33">
        <v>19.41</v>
      </c>
      <c r="G33">
        <f>VLOOKUP(B33,[1]class_II_Zaire_cons_80!$C$2:$E$143,3,FALSE)</f>
        <v>100</v>
      </c>
      <c r="H33">
        <f>VLOOKUP(B33,[1]class_II_All_EBOV_cons_80!$C$2:$E$143,3,FALSE)</f>
        <v>100</v>
      </c>
      <c r="I33">
        <v>0</v>
      </c>
      <c r="J33">
        <v>1</v>
      </c>
    </row>
    <row r="34" spans="1:10">
      <c r="A34">
        <v>33</v>
      </c>
      <c r="B34" s="8" t="s">
        <v>47</v>
      </c>
      <c r="C34" t="s">
        <v>9</v>
      </c>
      <c r="D34" s="3" t="s">
        <v>10</v>
      </c>
      <c r="E34">
        <v>571</v>
      </c>
      <c r="F34">
        <v>19.73</v>
      </c>
      <c r="G34">
        <f>VLOOKUP(B34,[1]class_II_Zaire_cons_80!$C$2:$E$143,3,FALSE)</f>
        <v>100</v>
      </c>
      <c r="H34">
        <f>VLOOKUP(B34,[1]class_II_All_EBOV_cons_80!$C$2:$E$143,3,FALSE)</f>
        <v>100</v>
      </c>
      <c r="I34">
        <v>0</v>
      </c>
      <c r="J34">
        <v>0</v>
      </c>
    </row>
    <row r="35" spans="1:10">
      <c r="A35">
        <v>34</v>
      </c>
      <c r="B35" s="8" t="s">
        <v>48</v>
      </c>
      <c r="C35" t="s">
        <v>9</v>
      </c>
      <c r="D35" s="3" t="s">
        <v>10</v>
      </c>
      <c r="E35">
        <v>576</v>
      </c>
      <c r="F35">
        <v>7.18</v>
      </c>
      <c r="G35">
        <f>VLOOKUP(B35,[1]class_II_Zaire_cons_80!$C$2:$E$143,3,FALSE)</f>
        <v>100</v>
      </c>
      <c r="H35">
        <f>VLOOKUP(B35,[1]class_II_All_EBOV_cons_80!$C$2:$E$143,3,FALSE)</f>
        <v>100</v>
      </c>
      <c r="I35">
        <v>0</v>
      </c>
      <c r="J35">
        <v>0</v>
      </c>
    </row>
    <row r="36" spans="1:10">
      <c r="A36">
        <v>35</v>
      </c>
      <c r="B36" s="8" t="s">
        <v>49</v>
      </c>
      <c r="C36" t="s">
        <v>9</v>
      </c>
      <c r="D36" s="3" t="s">
        <v>10</v>
      </c>
      <c r="E36">
        <v>581</v>
      </c>
      <c r="F36">
        <v>13.41</v>
      </c>
      <c r="G36">
        <f>VLOOKUP(B36,[1]class_II_Zaire_cons_80!$C$2:$E$143,3,FALSE)</f>
        <v>100</v>
      </c>
      <c r="H36">
        <f>VLOOKUP(B36,[1]class_II_All_EBOV_cons_80!$C$2:$E$143,3,FALSE)</f>
        <v>100</v>
      </c>
      <c r="I36">
        <v>0</v>
      </c>
      <c r="J36">
        <v>0</v>
      </c>
    </row>
    <row r="37" spans="1:10">
      <c r="A37">
        <v>36</v>
      </c>
      <c r="B37" s="8" t="s">
        <v>50</v>
      </c>
      <c r="C37" t="s">
        <v>9</v>
      </c>
      <c r="D37" s="3" t="s">
        <v>10</v>
      </c>
      <c r="E37">
        <v>586</v>
      </c>
      <c r="F37">
        <v>6.45</v>
      </c>
      <c r="G37">
        <f>VLOOKUP(B37,[1]class_II_Zaire_cons_80!$C$2:$E$143,3,FALSE)</f>
        <v>100</v>
      </c>
      <c r="H37">
        <f>VLOOKUP(B37,[1]class_II_All_EBOV_cons_80!$C$2:$E$143,3,FALSE)</f>
        <v>100</v>
      </c>
      <c r="I37">
        <v>0</v>
      </c>
      <c r="J37">
        <v>0</v>
      </c>
    </row>
    <row r="38" spans="1:10">
      <c r="A38">
        <v>37</v>
      </c>
      <c r="B38" s="2" t="s">
        <v>51</v>
      </c>
      <c r="C38" t="s">
        <v>9</v>
      </c>
      <c r="D38" s="3" t="s">
        <v>10</v>
      </c>
      <c r="E38">
        <v>666</v>
      </c>
      <c r="F38">
        <v>4.01</v>
      </c>
      <c r="G38">
        <f>VLOOKUP(B38,[1]class_II_Zaire_cons_80!$C$2:$E$143,3,FALSE)</f>
        <v>100</v>
      </c>
      <c r="H38">
        <f>VLOOKUP(B38,[1]class_II_All_EBOV_cons_80!$C$2:$E$143,3,FALSE)</f>
        <v>72.73</v>
      </c>
      <c r="I38">
        <v>0</v>
      </c>
      <c r="J38">
        <v>0</v>
      </c>
    </row>
    <row r="39" spans="1:10">
      <c r="A39">
        <v>38</v>
      </c>
      <c r="B39" s="2" t="s">
        <v>52</v>
      </c>
      <c r="C39" t="s">
        <v>9</v>
      </c>
      <c r="D39" s="3" t="s">
        <v>10</v>
      </c>
      <c r="E39">
        <v>671</v>
      </c>
      <c r="F39">
        <v>19.850000000000001</v>
      </c>
      <c r="G39">
        <f>VLOOKUP(B39,[1]class_II_Zaire_cons_80!$C$2:$E$143,3,FALSE)</f>
        <v>100</v>
      </c>
      <c r="H39">
        <f>VLOOKUP(B39,[1]class_II_All_EBOV_cons_80!$C$2:$E$143,3,FALSE)</f>
        <v>36.36</v>
      </c>
      <c r="I39">
        <v>0</v>
      </c>
      <c r="J39">
        <v>0</v>
      </c>
    </row>
    <row r="40" spans="1:10">
      <c r="A40">
        <v>39</v>
      </c>
      <c r="B40" s="2" t="s">
        <v>53</v>
      </c>
      <c r="C40" t="s">
        <v>54</v>
      </c>
      <c r="D40" s="3" t="s">
        <v>55</v>
      </c>
      <c r="E40">
        <v>36</v>
      </c>
      <c r="F40">
        <v>14.84</v>
      </c>
      <c r="G40">
        <f>VLOOKUP(B40,[1]class_II_Zaire_cons_80!$C$2:$E$143,3,FALSE)</f>
        <v>100</v>
      </c>
      <c r="H40">
        <f>VLOOKUP(B40,[1]class_II_All_EBOV_cons_80!$C$2:$E$143,3,FALSE)</f>
        <v>45.45</v>
      </c>
      <c r="I40">
        <v>0</v>
      </c>
      <c r="J40">
        <v>0</v>
      </c>
    </row>
    <row r="41" spans="1:10">
      <c r="A41">
        <v>40</v>
      </c>
      <c r="B41" s="2" t="s">
        <v>56</v>
      </c>
      <c r="C41" t="s">
        <v>54</v>
      </c>
      <c r="D41" s="3" t="s">
        <v>55</v>
      </c>
      <c r="E41">
        <v>251</v>
      </c>
      <c r="F41">
        <v>7.76</v>
      </c>
      <c r="G41">
        <f>VLOOKUP(B41,[1]class_II_Zaire_cons_80!$C$2:$E$143,3,FALSE)</f>
        <v>100</v>
      </c>
      <c r="H41">
        <f>VLOOKUP(B41,[1]class_II_All_EBOV_cons_80!$C$2:$E$143,3,FALSE)</f>
        <v>36.36</v>
      </c>
      <c r="I41">
        <v>0</v>
      </c>
      <c r="J41">
        <v>0</v>
      </c>
    </row>
    <row r="42" spans="1:10">
      <c r="A42">
        <v>41</v>
      </c>
      <c r="B42" s="2" t="s">
        <v>57</v>
      </c>
      <c r="C42" t="s">
        <v>54</v>
      </c>
      <c r="D42" s="3" t="s">
        <v>55</v>
      </c>
      <c r="E42">
        <v>306</v>
      </c>
      <c r="F42">
        <v>9.59</v>
      </c>
      <c r="G42">
        <f>VLOOKUP(B42,[1]class_II_Zaire_cons_80!$C$2:$E$143,3,FALSE)</f>
        <v>100</v>
      </c>
      <c r="H42">
        <f>VLOOKUP(B42,[1]class_II_All_EBOV_cons_80!$C$2:$E$143,3,FALSE)</f>
        <v>36.36</v>
      </c>
      <c r="I42">
        <v>0</v>
      </c>
      <c r="J42">
        <v>0</v>
      </c>
    </row>
    <row r="43" spans="1:10">
      <c r="A43">
        <v>42</v>
      </c>
      <c r="B43" s="2" t="s">
        <v>58</v>
      </c>
      <c r="C43" t="s">
        <v>54</v>
      </c>
      <c r="D43" s="3" t="s">
        <v>55</v>
      </c>
      <c r="E43">
        <v>366</v>
      </c>
      <c r="F43">
        <v>8.99</v>
      </c>
      <c r="G43">
        <f>VLOOKUP(B43,[1]class_II_Zaire_cons_80!$C$2:$E$143,3,FALSE)</f>
        <v>50</v>
      </c>
      <c r="H43">
        <f>VLOOKUP(B43,[1]class_II_All_EBOV_cons_80!$C$2:$E$143,3,FALSE)</f>
        <v>18.18</v>
      </c>
      <c r="I43">
        <v>0</v>
      </c>
      <c r="J43">
        <v>0</v>
      </c>
    </row>
    <row r="44" spans="1:10">
      <c r="A44">
        <v>43</v>
      </c>
      <c r="B44" s="2" t="s">
        <v>59</v>
      </c>
      <c r="C44" t="s">
        <v>60</v>
      </c>
      <c r="D44" s="3" t="s">
        <v>61</v>
      </c>
      <c r="E44">
        <v>1</v>
      </c>
      <c r="F44">
        <v>19.39</v>
      </c>
      <c r="G44">
        <f>VLOOKUP(B44,[1]class_II_Zaire_cons_80!$C$2:$E$143,3,FALSE)</f>
        <v>0</v>
      </c>
      <c r="H44">
        <f>VLOOKUP(B44,[1]class_II_All_EBOV_cons_80!$C$2:$E$143,3,FALSE)</f>
        <v>9.09</v>
      </c>
      <c r="I44">
        <v>0</v>
      </c>
      <c r="J44">
        <v>0</v>
      </c>
    </row>
    <row r="45" spans="1:10">
      <c r="A45">
        <v>44</v>
      </c>
      <c r="B45" s="2" t="s">
        <v>62</v>
      </c>
      <c r="C45" t="s">
        <v>60</v>
      </c>
      <c r="D45" s="3" t="s">
        <v>61</v>
      </c>
      <c r="E45">
        <v>6</v>
      </c>
      <c r="F45">
        <v>19.39</v>
      </c>
      <c r="G45">
        <f>VLOOKUP(B45,[1]class_II_Zaire_cons_80!$C$2:$E$143,3,FALSE)</f>
        <v>100</v>
      </c>
      <c r="H45">
        <f>VLOOKUP(B45,[1]class_II_All_EBOV_cons_80!$C$2:$E$143,3,FALSE)</f>
        <v>72.73</v>
      </c>
      <c r="I45">
        <v>0</v>
      </c>
      <c r="J45">
        <v>0</v>
      </c>
    </row>
    <row r="46" spans="1:10">
      <c r="A46">
        <v>45</v>
      </c>
      <c r="B46" s="2" t="s">
        <v>63</v>
      </c>
      <c r="C46" t="s">
        <v>60</v>
      </c>
      <c r="D46" s="3" t="s">
        <v>61</v>
      </c>
      <c r="E46">
        <v>11</v>
      </c>
      <c r="F46">
        <v>17.61</v>
      </c>
      <c r="G46">
        <f>VLOOKUP(B46,[1]class_II_Zaire_cons_80!$C$2:$E$143,3,FALSE)</f>
        <v>0</v>
      </c>
      <c r="H46">
        <f>VLOOKUP(B46,[1]class_II_All_EBOV_cons_80!$C$2:$E$143,3,FALSE)</f>
        <v>63.64</v>
      </c>
      <c r="I46">
        <v>0</v>
      </c>
      <c r="J46">
        <v>0</v>
      </c>
    </row>
    <row r="47" spans="1:10">
      <c r="A47">
        <v>46</v>
      </c>
      <c r="B47" s="2" t="s">
        <v>64</v>
      </c>
      <c r="C47" t="s">
        <v>60</v>
      </c>
      <c r="D47" s="3" t="s">
        <v>61</v>
      </c>
      <c r="E47">
        <v>16</v>
      </c>
      <c r="F47">
        <v>9.61</v>
      </c>
      <c r="G47">
        <f>VLOOKUP(B47,[1]class_II_Zaire_cons_80!$C$2:$E$143,3,FALSE)</f>
        <v>0</v>
      </c>
      <c r="H47">
        <f>VLOOKUP(B47,[1]class_II_All_EBOV_cons_80!$C$2:$E$143,3,FALSE)</f>
        <v>63.64</v>
      </c>
      <c r="I47">
        <v>0</v>
      </c>
      <c r="J47">
        <v>0</v>
      </c>
    </row>
    <row r="48" spans="1:10">
      <c r="A48">
        <v>47</v>
      </c>
      <c r="B48" s="2" t="s">
        <v>65</v>
      </c>
      <c r="C48" t="s">
        <v>60</v>
      </c>
      <c r="D48" s="3" t="s">
        <v>61</v>
      </c>
      <c r="E48">
        <v>21</v>
      </c>
      <c r="F48">
        <v>1.99</v>
      </c>
      <c r="G48">
        <f>VLOOKUP(B48,[1]class_II_Zaire_cons_80!$C$2:$E$143,3,FALSE)</f>
        <v>0</v>
      </c>
      <c r="H48">
        <f>VLOOKUP(B48,[1]class_II_All_EBOV_cons_80!$C$2:$E$143,3,FALSE)</f>
        <v>36.36</v>
      </c>
      <c r="I48">
        <v>0</v>
      </c>
      <c r="J48">
        <v>0</v>
      </c>
    </row>
    <row r="49" spans="1:10">
      <c r="A49">
        <v>48</v>
      </c>
      <c r="B49" s="2" t="s">
        <v>66</v>
      </c>
      <c r="C49" t="s">
        <v>60</v>
      </c>
      <c r="D49" s="3" t="s">
        <v>61</v>
      </c>
      <c r="E49">
        <v>26</v>
      </c>
      <c r="F49">
        <v>3.07</v>
      </c>
      <c r="G49">
        <f>VLOOKUP(B49,[1]class_II_Zaire_cons_80!$C$2:$E$143,3,FALSE)</f>
        <v>0</v>
      </c>
      <c r="H49">
        <f>VLOOKUP(B49,[1]class_II_All_EBOV_cons_80!$C$2:$E$143,3,FALSE)</f>
        <v>9.09</v>
      </c>
      <c r="I49">
        <v>0</v>
      </c>
      <c r="J49">
        <v>0</v>
      </c>
    </row>
    <row r="50" spans="1:10">
      <c r="A50">
        <v>49</v>
      </c>
      <c r="B50" s="2" t="s">
        <v>67</v>
      </c>
      <c r="C50" t="s">
        <v>60</v>
      </c>
      <c r="D50" s="3" t="s">
        <v>61</v>
      </c>
      <c r="E50">
        <v>36</v>
      </c>
      <c r="F50">
        <v>14.86</v>
      </c>
      <c r="G50">
        <f>VLOOKUP(B50,[1]class_II_Zaire_cons_80!$C$2:$E$143,3,FALSE)</f>
        <v>75</v>
      </c>
      <c r="H50">
        <f>VLOOKUP(B50,[1]class_II_All_EBOV_cons_80!$C$2:$E$143,3,FALSE)</f>
        <v>36.36</v>
      </c>
      <c r="I50">
        <v>0</v>
      </c>
      <c r="J50">
        <v>0</v>
      </c>
    </row>
    <row r="51" spans="1:10">
      <c r="A51">
        <v>50</v>
      </c>
      <c r="B51" s="8" t="s">
        <v>68</v>
      </c>
      <c r="C51" t="s">
        <v>60</v>
      </c>
      <c r="D51" s="3" t="s">
        <v>61</v>
      </c>
      <c r="E51">
        <v>56</v>
      </c>
      <c r="F51">
        <v>19.73</v>
      </c>
      <c r="G51">
        <f>VLOOKUP(B51,[1]class_II_Zaire_cons_80!$C$2:$E$143,3,FALSE)</f>
        <v>100</v>
      </c>
      <c r="H51">
        <f>VLOOKUP(B51,[1]class_II_All_EBOV_cons_80!$C$2:$E$143,3,FALSE)</f>
        <v>100</v>
      </c>
      <c r="I51">
        <v>0</v>
      </c>
      <c r="J51">
        <v>0</v>
      </c>
    </row>
    <row r="52" spans="1:10">
      <c r="A52">
        <v>51</v>
      </c>
      <c r="B52" s="8" t="s">
        <v>69</v>
      </c>
      <c r="C52" t="s">
        <v>60</v>
      </c>
      <c r="D52" s="3" t="s">
        <v>61</v>
      </c>
      <c r="E52">
        <v>86</v>
      </c>
      <c r="F52">
        <v>6.56</v>
      </c>
      <c r="G52">
        <f>VLOOKUP(B52,[1]class_II_Zaire_cons_80!$C$2:$E$143,3,FALSE)</f>
        <v>100</v>
      </c>
      <c r="H52">
        <f>VLOOKUP(B52,[1]class_II_All_EBOV_cons_80!$C$2:$E$143,3,FALSE)</f>
        <v>100</v>
      </c>
      <c r="I52">
        <v>0</v>
      </c>
      <c r="J52">
        <v>0</v>
      </c>
    </row>
    <row r="53" spans="1:10">
      <c r="A53">
        <v>52</v>
      </c>
      <c r="B53" s="8" t="s">
        <v>70</v>
      </c>
      <c r="C53" t="s">
        <v>60</v>
      </c>
      <c r="D53" s="3" t="s">
        <v>61</v>
      </c>
      <c r="E53">
        <v>151</v>
      </c>
      <c r="F53">
        <v>11.77</v>
      </c>
      <c r="G53">
        <f>VLOOKUP(B53,[1]class_II_Zaire_cons_80!$C$2:$E$143,3,FALSE)</f>
        <v>100</v>
      </c>
      <c r="H53">
        <f>VLOOKUP(B53,[1]class_II_All_EBOV_cons_80!$C$2:$E$143,3,FALSE)</f>
        <v>100</v>
      </c>
      <c r="I53">
        <v>0</v>
      </c>
      <c r="J53">
        <v>0</v>
      </c>
    </row>
    <row r="54" spans="1:10">
      <c r="A54">
        <v>53</v>
      </c>
      <c r="B54" s="8" t="s">
        <v>71</v>
      </c>
      <c r="C54" t="s">
        <v>60</v>
      </c>
      <c r="D54" s="3" t="s">
        <v>61</v>
      </c>
      <c r="E54">
        <v>156</v>
      </c>
      <c r="F54">
        <v>11.14</v>
      </c>
      <c r="G54">
        <f>VLOOKUP(B54,[1]class_II_Zaire_cons_80!$C$2:$E$143,3,FALSE)</f>
        <v>100</v>
      </c>
      <c r="H54">
        <f>VLOOKUP(B54,[1]class_II_All_EBOV_cons_80!$C$2:$E$143,3,FALSE)</f>
        <v>100</v>
      </c>
      <c r="I54">
        <v>0</v>
      </c>
      <c r="J54">
        <v>0</v>
      </c>
    </row>
    <row r="55" spans="1:10">
      <c r="A55">
        <v>54</v>
      </c>
      <c r="B55" s="8" t="s">
        <v>72</v>
      </c>
      <c r="C55" t="s">
        <v>60</v>
      </c>
      <c r="D55" s="3" t="s">
        <v>61</v>
      </c>
      <c r="E55">
        <v>161</v>
      </c>
      <c r="F55">
        <v>4.3499999999999996</v>
      </c>
      <c r="G55">
        <f>VLOOKUP(B55,[1]class_II_Zaire_cons_80!$C$2:$E$143,3,FALSE)</f>
        <v>100</v>
      </c>
      <c r="H55">
        <f>VLOOKUP(B55,[1]class_II_All_EBOV_cons_80!$C$2:$E$143,3,FALSE)</f>
        <v>100</v>
      </c>
      <c r="I55">
        <v>0</v>
      </c>
      <c r="J55">
        <v>0</v>
      </c>
    </row>
    <row r="56" spans="1:10">
      <c r="A56">
        <v>55</v>
      </c>
      <c r="B56" s="2" t="s">
        <v>73</v>
      </c>
      <c r="C56" t="s">
        <v>60</v>
      </c>
      <c r="D56" s="3" t="s">
        <v>61</v>
      </c>
      <c r="E56">
        <v>181</v>
      </c>
      <c r="F56">
        <v>4.8899999999999997</v>
      </c>
      <c r="G56">
        <f>VLOOKUP(B56,[1]class_II_Zaire_cons_80!$C$2:$E$143,3,FALSE)</f>
        <v>100</v>
      </c>
      <c r="H56">
        <f>VLOOKUP(B56,[1]class_II_All_EBOV_cons_80!$C$2:$E$143,3,FALSE)</f>
        <v>45.45</v>
      </c>
      <c r="I56">
        <v>0</v>
      </c>
      <c r="J56">
        <v>0</v>
      </c>
    </row>
    <row r="57" spans="1:10">
      <c r="A57">
        <v>56</v>
      </c>
      <c r="B57" s="2" t="s">
        <v>74</v>
      </c>
      <c r="C57" t="s">
        <v>60</v>
      </c>
      <c r="D57" s="3" t="s">
        <v>61</v>
      </c>
      <c r="E57">
        <v>191</v>
      </c>
      <c r="F57">
        <v>12.21</v>
      </c>
      <c r="G57">
        <f>VLOOKUP(B57,[1]class_II_Zaire_cons_80!$C$2:$E$143,3,FALSE)</f>
        <v>0</v>
      </c>
      <c r="H57">
        <f>VLOOKUP(B57,[1]class_II_All_EBOV_cons_80!$C$2:$E$143,3,FALSE)</f>
        <v>9.09</v>
      </c>
      <c r="I57">
        <v>0</v>
      </c>
      <c r="J57">
        <v>0</v>
      </c>
    </row>
    <row r="58" spans="1:10">
      <c r="A58">
        <v>57</v>
      </c>
      <c r="B58" s="2" t="s">
        <v>75</v>
      </c>
      <c r="C58" t="s">
        <v>60</v>
      </c>
      <c r="D58" s="3" t="s">
        <v>61</v>
      </c>
      <c r="E58">
        <v>211</v>
      </c>
      <c r="F58">
        <v>16.45</v>
      </c>
      <c r="G58">
        <f>VLOOKUP(B58,[1]class_II_Zaire_cons_80!$C$2:$E$143,3,FALSE)</f>
        <v>0</v>
      </c>
      <c r="H58">
        <f>VLOOKUP(B58,[1]class_II_All_EBOV_cons_80!$C$2:$E$143,3,FALSE)</f>
        <v>9.09</v>
      </c>
      <c r="I58">
        <v>0</v>
      </c>
      <c r="J58">
        <v>0</v>
      </c>
    </row>
    <row r="59" spans="1:10">
      <c r="A59">
        <v>58</v>
      </c>
      <c r="B59" s="2" t="s">
        <v>76</v>
      </c>
      <c r="C59" t="s">
        <v>60</v>
      </c>
      <c r="D59" s="3" t="s">
        <v>61</v>
      </c>
      <c r="E59">
        <v>231</v>
      </c>
      <c r="F59">
        <v>7.45</v>
      </c>
      <c r="G59">
        <f>VLOOKUP(B59,[1]class_II_Zaire_cons_80!$C$2:$E$143,3,FALSE)</f>
        <v>100</v>
      </c>
      <c r="H59">
        <f>VLOOKUP(B59,[1]class_II_All_EBOV_cons_80!$C$2:$E$143,3,FALSE)</f>
        <v>45.45</v>
      </c>
      <c r="I59">
        <v>0</v>
      </c>
      <c r="J59">
        <v>0</v>
      </c>
    </row>
    <row r="60" spans="1:10">
      <c r="A60">
        <v>59</v>
      </c>
      <c r="B60" s="2" t="s">
        <v>77</v>
      </c>
      <c r="C60" t="s">
        <v>60</v>
      </c>
      <c r="D60" s="3" t="s">
        <v>61</v>
      </c>
      <c r="E60">
        <v>236</v>
      </c>
      <c r="F60">
        <v>15.05</v>
      </c>
      <c r="G60">
        <f>VLOOKUP(B60,[1]class_II_Zaire_cons_80!$C$2:$E$143,3,FALSE)</f>
        <v>100</v>
      </c>
      <c r="H60">
        <f>VLOOKUP(B60,[1]class_II_All_EBOV_cons_80!$C$2:$E$143,3,FALSE)</f>
        <v>45.45</v>
      </c>
      <c r="I60">
        <v>0</v>
      </c>
      <c r="J60">
        <v>0</v>
      </c>
    </row>
    <row r="61" spans="1:10">
      <c r="A61">
        <v>60</v>
      </c>
      <c r="B61" s="2" t="s">
        <v>78</v>
      </c>
      <c r="C61" t="s">
        <v>60</v>
      </c>
      <c r="D61" s="3" t="s">
        <v>61</v>
      </c>
      <c r="E61">
        <v>241</v>
      </c>
      <c r="F61">
        <v>9.4600000000000009</v>
      </c>
      <c r="G61">
        <f>VLOOKUP(B61,[1]class_II_Zaire_cons_80!$C$2:$E$143,3,FALSE)</f>
        <v>100</v>
      </c>
      <c r="H61">
        <f>VLOOKUP(B61,[1]class_II_All_EBOV_cons_80!$C$2:$E$143,3,FALSE)</f>
        <v>45.45</v>
      </c>
      <c r="I61">
        <v>0</v>
      </c>
      <c r="J61">
        <v>0</v>
      </c>
    </row>
    <row r="62" spans="1:10">
      <c r="A62">
        <v>61</v>
      </c>
      <c r="B62" s="2" t="s">
        <v>79</v>
      </c>
      <c r="C62" t="s">
        <v>60</v>
      </c>
      <c r="D62" s="3" t="s">
        <v>61</v>
      </c>
      <c r="E62">
        <v>251</v>
      </c>
      <c r="F62">
        <v>7.89</v>
      </c>
      <c r="G62">
        <f>VLOOKUP(B62,[1]class_II_Zaire_cons_80!$C$2:$E$143,3,FALSE)</f>
        <v>0</v>
      </c>
      <c r="H62">
        <f>VLOOKUP(B62,[1]class_II_All_EBOV_cons_80!$C$2:$E$143,3,FALSE)</f>
        <v>9.09</v>
      </c>
      <c r="I62">
        <v>0</v>
      </c>
      <c r="J62">
        <v>0</v>
      </c>
    </row>
    <row r="63" spans="1:10">
      <c r="A63">
        <v>62</v>
      </c>
      <c r="B63" s="2" t="s">
        <v>80</v>
      </c>
      <c r="C63" t="s">
        <v>60</v>
      </c>
      <c r="D63" s="3" t="s">
        <v>61</v>
      </c>
      <c r="E63">
        <v>271</v>
      </c>
      <c r="F63">
        <v>15.61</v>
      </c>
      <c r="G63">
        <f>VLOOKUP(B63,[1]class_II_Zaire_cons_80!$C$2:$E$143,3,FALSE)</f>
        <v>0</v>
      </c>
      <c r="H63">
        <f>VLOOKUP(B63,[1]class_II_All_EBOV_cons_80!$C$2:$E$143,3,FALSE)</f>
        <v>9.09</v>
      </c>
      <c r="I63">
        <v>0</v>
      </c>
      <c r="J63">
        <v>0</v>
      </c>
    </row>
    <row r="64" spans="1:10">
      <c r="A64">
        <v>63</v>
      </c>
      <c r="B64" s="2" t="s">
        <v>81</v>
      </c>
      <c r="C64" t="s">
        <v>60</v>
      </c>
      <c r="D64" s="3" t="s">
        <v>61</v>
      </c>
      <c r="E64">
        <v>341</v>
      </c>
      <c r="F64">
        <v>18.87</v>
      </c>
      <c r="G64">
        <f>VLOOKUP(B64,[1]class_II_Zaire_cons_80!$C$2:$E$143,3,FALSE)</f>
        <v>0</v>
      </c>
      <c r="H64">
        <f>VLOOKUP(B64,[1]class_II_All_EBOV_cons_80!$C$2:$E$143,3,FALSE)</f>
        <v>9.09</v>
      </c>
      <c r="I64">
        <v>0</v>
      </c>
      <c r="J64">
        <v>0</v>
      </c>
    </row>
    <row r="65" spans="1:10">
      <c r="A65">
        <v>64</v>
      </c>
      <c r="B65" s="2" t="s">
        <v>82</v>
      </c>
      <c r="C65" t="s">
        <v>60</v>
      </c>
      <c r="D65" s="3" t="s">
        <v>61</v>
      </c>
      <c r="E65">
        <v>346</v>
      </c>
      <c r="F65">
        <v>13</v>
      </c>
      <c r="G65">
        <f>VLOOKUP(B65,[1]class_II_Zaire_cons_80!$C$2:$E$143,3,FALSE)</f>
        <v>0</v>
      </c>
      <c r="H65">
        <f>VLOOKUP(B65,[1]class_II_All_EBOV_cons_80!$C$2:$E$143,3,FALSE)</f>
        <v>9.09</v>
      </c>
      <c r="I65">
        <v>0</v>
      </c>
      <c r="J65">
        <v>0</v>
      </c>
    </row>
    <row r="66" spans="1:10">
      <c r="A66">
        <v>65</v>
      </c>
      <c r="B66" s="2" t="s">
        <v>83</v>
      </c>
      <c r="C66" t="s">
        <v>60</v>
      </c>
      <c r="D66" s="3" t="s">
        <v>61</v>
      </c>
      <c r="E66">
        <v>481</v>
      </c>
      <c r="F66">
        <v>19.739999999999998</v>
      </c>
      <c r="G66">
        <f>VLOOKUP(B66,[1]class_II_Zaire_cons_80!$C$2:$E$143,3,FALSE)</f>
        <v>0</v>
      </c>
      <c r="H66">
        <f>VLOOKUP(B66,[1]class_II_All_EBOV_cons_80!$C$2:$E$143,3,FALSE)</f>
        <v>9.09</v>
      </c>
      <c r="I66">
        <v>0</v>
      </c>
      <c r="J66">
        <v>0</v>
      </c>
    </row>
    <row r="67" spans="1:10">
      <c r="A67">
        <v>66</v>
      </c>
      <c r="B67" s="2" t="s">
        <v>84</v>
      </c>
      <c r="C67" t="s">
        <v>60</v>
      </c>
      <c r="D67" s="3" t="s">
        <v>61</v>
      </c>
      <c r="E67">
        <v>486</v>
      </c>
      <c r="F67">
        <v>7.97</v>
      </c>
      <c r="G67">
        <f>VLOOKUP(B67,[1]class_II_Zaire_cons_80!$C$2:$E$143,3,FALSE)</f>
        <v>0</v>
      </c>
      <c r="H67">
        <f>VLOOKUP(B67,[1]class_II_All_EBOV_cons_80!$C$2:$E$143,3,FALSE)</f>
        <v>9.09</v>
      </c>
      <c r="I67">
        <v>0</v>
      </c>
      <c r="J67">
        <v>0</v>
      </c>
    </row>
    <row r="68" spans="1:10">
      <c r="A68">
        <v>67</v>
      </c>
      <c r="B68" s="2" t="s">
        <v>85</v>
      </c>
      <c r="C68" t="s">
        <v>60</v>
      </c>
      <c r="D68" s="3" t="s">
        <v>61</v>
      </c>
      <c r="E68">
        <v>491</v>
      </c>
      <c r="F68">
        <v>8.5399999999999991</v>
      </c>
      <c r="G68">
        <f>VLOOKUP(B68,[1]class_II_Zaire_cons_80!$C$2:$E$143,3,FALSE)</f>
        <v>0</v>
      </c>
      <c r="H68">
        <f>VLOOKUP(B68,[1]class_II_All_EBOV_cons_80!$C$2:$E$143,3,FALSE)</f>
        <v>9.09</v>
      </c>
      <c r="I68">
        <v>0</v>
      </c>
      <c r="J68">
        <v>0</v>
      </c>
    </row>
    <row r="69" spans="1:10">
      <c r="A69">
        <v>68</v>
      </c>
      <c r="B69" s="8" t="s">
        <v>86</v>
      </c>
      <c r="C69" t="s">
        <v>60</v>
      </c>
      <c r="D69" s="3" t="s">
        <v>61</v>
      </c>
      <c r="E69">
        <v>661</v>
      </c>
      <c r="F69">
        <v>8.85</v>
      </c>
      <c r="G69">
        <f>VLOOKUP(B69,[1]class_II_Zaire_cons_80!$C$2:$E$143,3,FALSE)</f>
        <v>100</v>
      </c>
      <c r="H69">
        <f>VLOOKUP(B69,[1]class_II_All_EBOV_cons_80!$C$2:$E$143,3,FALSE)</f>
        <v>100</v>
      </c>
      <c r="I69">
        <v>0</v>
      </c>
      <c r="J69">
        <v>0</v>
      </c>
    </row>
    <row r="70" spans="1:10">
      <c r="A70">
        <v>69</v>
      </c>
      <c r="B70" s="8" t="s">
        <v>87</v>
      </c>
      <c r="C70" t="s">
        <v>60</v>
      </c>
      <c r="D70" s="3" t="s">
        <v>61</v>
      </c>
      <c r="E70">
        <v>666</v>
      </c>
      <c r="F70">
        <v>6.21</v>
      </c>
      <c r="G70">
        <f>VLOOKUP(B70,[1]class_II_Zaire_cons_80!$C$2:$E$143,3,FALSE)</f>
        <v>100</v>
      </c>
      <c r="H70">
        <f>VLOOKUP(B70,[1]class_II_All_EBOV_cons_80!$C$2:$E$143,3,FALSE)</f>
        <v>100</v>
      </c>
      <c r="I70">
        <v>0</v>
      </c>
      <c r="J70">
        <v>0</v>
      </c>
    </row>
    <row r="71" spans="1:10">
      <c r="A71">
        <v>70</v>
      </c>
      <c r="B71" s="2" t="s">
        <v>88</v>
      </c>
      <c r="C71" t="s">
        <v>60</v>
      </c>
      <c r="D71" s="3" t="s">
        <v>61</v>
      </c>
      <c r="E71">
        <v>671</v>
      </c>
      <c r="F71">
        <v>12.04</v>
      </c>
      <c r="G71">
        <f>VLOOKUP(B71,[1]class_II_Zaire_cons_80!$C$2:$E$143,3,FALSE)</f>
        <v>0</v>
      </c>
      <c r="H71">
        <f>VLOOKUP(B71,[1]class_II_All_EBOV_cons_80!$C$2:$E$143,3,FALSE)</f>
        <v>36.36</v>
      </c>
      <c r="I71">
        <v>0</v>
      </c>
      <c r="J71">
        <v>0</v>
      </c>
    </row>
    <row r="72" spans="1:10">
      <c r="A72">
        <v>71</v>
      </c>
      <c r="B72" s="2" t="s">
        <v>89</v>
      </c>
      <c r="C72" t="s">
        <v>90</v>
      </c>
      <c r="D72" s="3" t="s">
        <v>91</v>
      </c>
      <c r="E72">
        <v>11</v>
      </c>
      <c r="F72">
        <v>16.34</v>
      </c>
      <c r="G72">
        <f>VLOOKUP(B72,[1]class_II_Zaire_cons_80!$C$2:$E$143,3,FALSE)</f>
        <v>0</v>
      </c>
      <c r="H72">
        <f>VLOOKUP(B72,[1]class_II_All_EBOV_cons_80!$C$2:$E$143,3,FALSE)</f>
        <v>36.36</v>
      </c>
      <c r="I72">
        <v>0</v>
      </c>
      <c r="J72">
        <v>0</v>
      </c>
    </row>
    <row r="73" spans="1:10">
      <c r="A73">
        <v>72</v>
      </c>
      <c r="B73" s="2" t="s">
        <v>92</v>
      </c>
      <c r="C73" t="s">
        <v>90</v>
      </c>
      <c r="D73" s="3" t="s">
        <v>91</v>
      </c>
      <c r="E73">
        <v>16</v>
      </c>
      <c r="F73">
        <v>12.02</v>
      </c>
      <c r="G73">
        <f>VLOOKUP(B73,[1]class_II_Zaire_cons_80!$C$2:$E$143,3,FALSE)</f>
        <v>0</v>
      </c>
      <c r="H73">
        <f>VLOOKUP(B73,[1]class_II_All_EBOV_cons_80!$C$2:$E$143,3,FALSE)</f>
        <v>63.64</v>
      </c>
      <c r="I73">
        <v>0</v>
      </c>
      <c r="J73">
        <v>0</v>
      </c>
    </row>
    <row r="74" spans="1:10">
      <c r="A74">
        <v>73</v>
      </c>
      <c r="B74" s="2" t="s">
        <v>93</v>
      </c>
      <c r="C74" t="s">
        <v>90</v>
      </c>
      <c r="D74" s="3" t="s">
        <v>91</v>
      </c>
      <c r="E74">
        <v>21</v>
      </c>
      <c r="F74">
        <v>1.99</v>
      </c>
      <c r="G74">
        <f>VLOOKUP(B74,[1]class_II_Zaire_cons_80!$C$2:$E$143,3,FALSE)</f>
        <v>0</v>
      </c>
      <c r="H74">
        <f>VLOOKUP(B74,[1]class_II_All_EBOV_cons_80!$C$2:$E$143,3,FALSE)</f>
        <v>54.55</v>
      </c>
      <c r="I74">
        <v>0</v>
      </c>
      <c r="J74">
        <v>0</v>
      </c>
    </row>
    <row r="75" spans="1:10">
      <c r="A75">
        <v>74</v>
      </c>
      <c r="B75" s="2" t="s">
        <v>94</v>
      </c>
      <c r="C75" t="s">
        <v>90</v>
      </c>
      <c r="D75" s="3" t="s">
        <v>91</v>
      </c>
      <c r="E75">
        <v>26</v>
      </c>
      <c r="F75">
        <v>1.99</v>
      </c>
      <c r="G75">
        <f>VLOOKUP(B75,[1]class_II_Zaire_cons_80!$C$2:$E$143,3,FALSE)</f>
        <v>0</v>
      </c>
      <c r="H75">
        <f>VLOOKUP(B75,[1]class_II_All_EBOV_cons_80!$C$2:$E$143,3,FALSE)</f>
        <v>54.55</v>
      </c>
      <c r="I75">
        <v>0</v>
      </c>
      <c r="J75">
        <v>0</v>
      </c>
    </row>
    <row r="76" spans="1:10">
      <c r="A76">
        <v>75</v>
      </c>
      <c r="B76" s="2" t="s">
        <v>95</v>
      </c>
      <c r="C76" t="s">
        <v>90</v>
      </c>
      <c r="D76" s="3" t="s">
        <v>91</v>
      </c>
      <c r="E76">
        <v>36</v>
      </c>
      <c r="F76">
        <v>19.07</v>
      </c>
      <c r="G76">
        <f>VLOOKUP(B76,[1]class_II_Zaire_cons_80!$C$2:$E$143,3,FALSE)</f>
        <v>0</v>
      </c>
      <c r="H76">
        <f>VLOOKUP(B76,[1]class_II_All_EBOV_cons_80!$C$2:$E$143,3,FALSE)</f>
        <v>54.55</v>
      </c>
      <c r="I76">
        <v>0</v>
      </c>
      <c r="J76">
        <v>0</v>
      </c>
    </row>
    <row r="77" spans="1:10">
      <c r="A77">
        <v>76</v>
      </c>
      <c r="B77" s="7" t="s">
        <v>96</v>
      </c>
      <c r="C77" t="s">
        <v>90</v>
      </c>
      <c r="D77" s="3" t="s">
        <v>91</v>
      </c>
      <c r="E77">
        <v>86</v>
      </c>
      <c r="F77">
        <v>4.33</v>
      </c>
      <c r="G77">
        <f>VLOOKUP(B77,[1]class_II_Zaire_cons_80!$C$2:$E$143,3,FALSE)</f>
        <v>100</v>
      </c>
      <c r="H77">
        <f>VLOOKUP(B77,[1]class_II_All_EBOV_cons_80!$C$2:$E$143,3,FALSE)</f>
        <v>100</v>
      </c>
      <c r="I77">
        <v>1</v>
      </c>
      <c r="J77">
        <v>0</v>
      </c>
    </row>
    <row r="78" spans="1:10">
      <c r="A78">
        <v>77</v>
      </c>
      <c r="B78" s="8" t="s">
        <v>97</v>
      </c>
      <c r="C78" t="s">
        <v>90</v>
      </c>
      <c r="D78" s="3" t="s">
        <v>91</v>
      </c>
      <c r="E78">
        <v>151</v>
      </c>
      <c r="F78">
        <v>10.09</v>
      </c>
      <c r="G78">
        <f>VLOOKUP(B78,[1]class_II_Zaire_cons_80!$C$2:$E$143,3,FALSE)</f>
        <v>100</v>
      </c>
      <c r="H78">
        <f>VLOOKUP(B78,[1]class_II_All_EBOV_cons_80!$C$2:$E$143,3,FALSE)</f>
        <v>100</v>
      </c>
      <c r="I78">
        <v>0</v>
      </c>
      <c r="J78">
        <v>0</v>
      </c>
    </row>
    <row r="79" spans="1:10">
      <c r="A79">
        <v>78</v>
      </c>
      <c r="B79" s="8" t="s">
        <v>98</v>
      </c>
      <c r="C79" t="s">
        <v>90</v>
      </c>
      <c r="D79" s="3" t="s">
        <v>91</v>
      </c>
      <c r="E79">
        <v>156</v>
      </c>
      <c r="F79">
        <v>11.47</v>
      </c>
      <c r="G79">
        <f>VLOOKUP(B79,[1]class_II_Zaire_cons_80!$C$2:$E$143,3,FALSE)</f>
        <v>100</v>
      </c>
      <c r="H79">
        <f>VLOOKUP(B79,[1]class_II_All_EBOV_cons_80!$C$2:$E$143,3,FALSE)</f>
        <v>100</v>
      </c>
      <c r="I79">
        <v>0</v>
      </c>
      <c r="J79">
        <v>0</v>
      </c>
    </row>
    <row r="80" spans="1:10">
      <c r="A80">
        <v>79</v>
      </c>
      <c r="B80" s="2" t="s">
        <v>99</v>
      </c>
      <c r="C80" t="s">
        <v>90</v>
      </c>
      <c r="D80" s="3" t="s">
        <v>91</v>
      </c>
      <c r="E80">
        <v>181</v>
      </c>
      <c r="F80">
        <v>4.75</v>
      </c>
      <c r="G80">
        <f>VLOOKUP(B80,[1]class_II_Zaire_cons_80!$C$2:$E$143,3,FALSE)</f>
        <v>0</v>
      </c>
      <c r="H80">
        <f>VLOOKUP(B80,[1]class_II_All_EBOV_cons_80!$C$2:$E$143,3,FALSE)</f>
        <v>27.27</v>
      </c>
      <c r="I80">
        <v>0</v>
      </c>
      <c r="J80">
        <v>0</v>
      </c>
    </row>
    <row r="81" spans="1:10">
      <c r="A81">
        <v>80</v>
      </c>
      <c r="B81" s="2" t="s">
        <v>100</v>
      </c>
      <c r="C81" t="s">
        <v>90</v>
      </c>
      <c r="D81" s="3" t="s">
        <v>91</v>
      </c>
      <c r="E81">
        <v>211</v>
      </c>
      <c r="F81">
        <v>11.83</v>
      </c>
      <c r="G81">
        <f>VLOOKUP(B81,[1]class_II_Zaire_cons_80!$C$2:$E$143,3,FALSE)</f>
        <v>0</v>
      </c>
      <c r="H81">
        <f>VLOOKUP(B81,[1]class_II_All_EBOV_cons_80!$C$2:$E$143,3,FALSE)</f>
        <v>27.27</v>
      </c>
      <c r="I81">
        <v>0</v>
      </c>
      <c r="J81">
        <v>0</v>
      </c>
    </row>
    <row r="82" spans="1:10">
      <c r="A82">
        <v>81</v>
      </c>
      <c r="B82" s="2" t="s">
        <v>101</v>
      </c>
      <c r="C82" t="s">
        <v>90</v>
      </c>
      <c r="D82" s="3" t="s">
        <v>91</v>
      </c>
      <c r="E82">
        <v>231</v>
      </c>
      <c r="F82">
        <v>4.72</v>
      </c>
      <c r="G82">
        <f>VLOOKUP(B82,[1]class_II_Zaire_cons_80!$C$2:$E$143,3,FALSE)</f>
        <v>0</v>
      </c>
      <c r="H82">
        <f>VLOOKUP(B82,[1]class_II_All_EBOV_cons_80!$C$2:$E$143,3,FALSE)</f>
        <v>27.27</v>
      </c>
      <c r="I82">
        <v>0</v>
      </c>
      <c r="J82">
        <v>0</v>
      </c>
    </row>
    <row r="83" spans="1:10">
      <c r="A83">
        <v>82</v>
      </c>
      <c r="B83" s="2" t="s">
        <v>102</v>
      </c>
      <c r="C83" t="s">
        <v>90</v>
      </c>
      <c r="D83" s="3" t="s">
        <v>91</v>
      </c>
      <c r="E83">
        <v>251</v>
      </c>
      <c r="F83">
        <v>5.52</v>
      </c>
      <c r="G83">
        <f>VLOOKUP(B83,[1]class_II_Zaire_cons_80!$C$2:$E$143,3,FALSE)</f>
        <v>0</v>
      </c>
      <c r="H83">
        <f>VLOOKUP(B83,[1]class_II_All_EBOV_cons_80!$C$2:$E$143,3,FALSE)</f>
        <v>27.27</v>
      </c>
      <c r="I83">
        <v>0</v>
      </c>
      <c r="J83">
        <v>0</v>
      </c>
    </row>
    <row r="84" spans="1:10">
      <c r="A84">
        <v>83</v>
      </c>
      <c r="B84" s="2" t="s">
        <v>103</v>
      </c>
      <c r="C84" t="s">
        <v>90</v>
      </c>
      <c r="D84" s="3" t="s">
        <v>91</v>
      </c>
      <c r="E84">
        <v>306</v>
      </c>
      <c r="F84">
        <v>6.68</v>
      </c>
      <c r="G84">
        <f>VLOOKUP(B84,[1]class_II_Zaire_cons_80!$C$2:$E$143,3,FALSE)</f>
        <v>0</v>
      </c>
      <c r="H84">
        <f>VLOOKUP(B84,[1]class_II_All_EBOV_cons_80!$C$2:$E$143,3,FALSE)</f>
        <v>27.27</v>
      </c>
      <c r="I84">
        <v>0</v>
      </c>
      <c r="J84">
        <v>0</v>
      </c>
    </row>
    <row r="85" spans="1:10">
      <c r="A85">
        <v>84</v>
      </c>
      <c r="B85" s="2" t="s">
        <v>104</v>
      </c>
      <c r="C85" t="s">
        <v>90</v>
      </c>
      <c r="D85" s="3" t="s">
        <v>91</v>
      </c>
      <c r="E85">
        <v>341</v>
      </c>
      <c r="F85">
        <v>19.97</v>
      </c>
      <c r="G85">
        <f>VLOOKUP(B85,[1]class_II_Zaire_cons_80!$C$2:$E$143,3,FALSE)</f>
        <v>0</v>
      </c>
      <c r="H85">
        <f>VLOOKUP(B85,[1]class_II_All_EBOV_cons_80!$C$2:$E$143,3,FALSE)</f>
        <v>27.27</v>
      </c>
      <c r="I85">
        <v>0</v>
      </c>
      <c r="J85">
        <v>0</v>
      </c>
    </row>
    <row r="86" spans="1:10">
      <c r="A86">
        <v>85</v>
      </c>
      <c r="B86" s="2" t="s">
        <v>105</v>
      </c>
      <c r="C86" t="s">
        <v>90</v>
      </c>
      <c r="D86" s="3" t="s">
        <v>91</v>
      </c>
      <c r="E86">
        <v>551</v>
      </c>
      <c r="F86">
        <v>15.14</v>
      </c>
      <c r="G86">
        <f>VLOOKUP(B86,[1]class_II_Zaire_cons_80!$C$2:$E$143,3,FALSE)</f>
        <v>100</v>
      </c>
      <c r="H86">
        <f>VLOOKUP(B86,[1]class_II_All_EBOV_cons_80!$C$2:$E$143,3,FALSE)</f>
        <v>72.73</v>
      </c>
      <c r="I86">
        <v>0</v>
      </c>
      <c r="J86">
        <v>0</v>
      </c>
    </row>
    <row r="87" spans="1:10">
      <c r="A87">
        <v>86</v>
      </c>
      <c r="B87" s="8" t="s">
        <v>106</v>
      </c>
      <c r="C87" t="s">
        <v>90</v>
      </c>
      <c r="D87" s="3" t="s">
        <v>91</v>
      </c>
      <c r="E87">
        <v>576</v>
      </c>
      <c r="F87">
        <v>8.19</v>
      </c>
      <c r="G87">
        <f>VLOOKUP(B87,[1]class_II_Zaire_cons_80!$C$2:$E$143,3,FALSE)</f>
        <v>100</v>
      </c>
      <c r="H87">
        <f>VLOOKUP(B87,[1]class_II_All_EBOV_cons_80!$C$2:$E$143,3,FALSE)</f>
        <v>100</v>
      </c>
      <c r="I87">
        <v>0</v>
      </c>
      <c r="J87">
        <v>0</v>
      </c>
    </row>
    <row r="88" spans="1:10">
      <c r="A88">
        <v>87</v>
      </c>
      <c r="B88" s="8" t="s">
        <v>107</v>
      </c>
      <c r="C88" t="s">
        <v>90</v>
      </c>
      <c r="D88" s="3" t="s">
        <v>91</v>
      </c>
      <c r="E88">
        <v>581</v>
      </c>
      <c r="F88">
        <v>14.51</v>
      </c>
      <c r="G88">
        <f>VLOOKUP(B88,[1]class_II_Zaire_cons_80!$C$2:$E$143,3,FALSE)</f>
        <v>100</v>
      </c>
      <c r="H88">
        <f>VLOOKUP(B88,[1]class_II_All_EBOV_cons_80!$C$2:$E$143,3,FALSE)</f>
        <v>100</v>
      </c>
      <c r="I88">
        <v>0</v>
      </c>
      <c r="J88">
        <v>0</v>
      </c>
    </row>
    <row r="89" spans="1:10">
      <c r="A89">
        <v>88</v>
      </c>
      <c r="B89" s="8" t="s">
        <v>108</v>
      </c>
      <c r="C89" t="s">
        <v>90</v>
      </c>
      <c r="D89" s="3" t="s">
        <v>91</v>
      </c>
      <c r="E89">
        <v>586</v>
      </c>
      <c r="F89">
        <v>6.26</v>
      </c>
      <c r="G89">
        <f>VLOOKUP(B89,[1]class_II_Zaire_cons_80!$C$2:$E$143,3,FALSE)</f>
        <v>100</v>
      </c>
      <c r="H89">
        <f>VLOOKUP(B89,[1]class_II_All_EBOV_cons_80!$C$2:$E$143,3,FALSE)</f>
        <v>100</v>
      </c>
      <c r="I89">
        <v>0</v>
      </c>
      <c r="J89">
        <v>0</v>
      </c>
    </row>
    <row r="90" spans="1:10">
      <c r="A90">
        <v>89</v>
      </c>
      <c r="B90" s="8" t="s">
        <v>109</v>
      </c>
      <c r="C90" t="s">
        <v>90</v>
      </c>
      <c r="D90" s="3" t="s">
        <v>91</v>
      </c>
      <c r="E90">
        <v>591</v>
      </c>
      <c r="F90">
        <v>19.88</v>
      </c>
      <c r="G90">
        <f>VLOOKUP(B90,[1]class_II_Zaire_cons_80!$C$2:$E$143,3,FALSE)</f>
        <v>100</v>
      </c>
      <c r="H90">
        <f>VLOOKUP(B90,[1]class_II_All_EBOV_cons_80!$C$2:$E$143,3,FALSE)</f>
        <v>100</v>
      </c>
      <c r="I90">
        <v>0</v>
      </c>
      <c r="J90">
        <v>0</v>
      </c>
    </row>
    <row r="91" spans="1:10">
      <c r="A91">
        <v>90</v>
      </c>
      <c r="B91" s="2" t="s">
        <v>110</v>
      </c>
      <c r="C91" t="s">
        <v>90</v>
      </c>
      <c r="D91" s="3" t="s">
        <v>91</v>
      </c>
      <c r="E91">
        <v>626</v>
      </c>
      <c r="F91">
        <v>15.73</v>
      </c>
      <c r="G91">
        <f>VLOOKUP(B91,[1]class_II_Zaire_cons_80!$C$2:$E$143,3,FALSE)</f>
        <v>0</v>
      </c>
      <c r="H91">
        <f>VLOOKUP(B91,[1]class_II_All_EBOV_cons_80!$C$2:$E$143,3,FALSE)</f>
        <v>54.55</v>
      </c>
      <c r="I91">
        <v>0</v>
      </c>
      <c r="J91">
        <v>0</v>
      </c>
    </row>
    <row r="92" spans="1:10">
      <c r="A92">
        <v>91</v>
      </c>
      <c r="B92" s="8" t="s">
        <v>111</v>
      </c>
      <c r="C92" t="s">
        <v>90</v>
      </c>
      <c r="D92" s="3" t="s">
        <v>91</v>
      </c>
      <c r="E92">
        <v>661</v>
      </c>
      <c r="F92">
        <v>5.68</v>
      </c>
      <c r="G92">
        <f>VLOOKUP(B92,[1]class_II_Zaire_cons_80!$C$2:$E$143,3,FALSE)</f>
        <v>100</v>
      </c>
      <c r="H92">
        <f>VLOOKUP(B92,[1]class_II_All_EBOV_cons_80!$C$2:$E$143,3,FALSE)</f>
        <v>100</v>
      </c>
      <c r="I92">
        <v>0</v>
      </c>
      <c r="J92">
        <v>0</v>
      </c>
    </row>
    <row r="93" spans="1:10">
      <c r="A93">
        <v>92</v>
      </c>
      <c r="B93" s="8" t="s">
        <v>112</v>
      </c>
      <c r="C93" t="s">
        <v>90</v>
      </c>
      <c r="D93" s="3" t="s">
        <v>91</v>
      </c>
      <c r="E93">
        <v>666</v>
      </c>
      <c r="F93">
        <v>6.21</v>
      </c>
      <c r="G93">
        <f>VLOOKUP(B93,[1]class_II_Zaire_cons_80!$C$2:$E$143,3,FALSE)</f>
        <v>100</v>
      </c>
      <c r="H93">
        <f>VLOOKUP(B93,[1]class_II_All_EBOV_cons_80!$C$2:$E$143,3,FALSE)</f>
        <v>100</v>
      </c>
      <c r="I93">
        <v>0</v>
      </c>
      <c r="J93">
        <v>0</v>
      </c>
    </row>
    <row r="94" spans="1:10">
      <c r="A94">
        <v>93</v>
      </c>
      <c r="B94" s="2" t="s">
        <v>113</v>
      </c>
      <c r="C94" t="s">
        <v>90</v>
      </c>
      <c r="D94" s="3" t="s">
        <v>91</v>
      </c>
      <c r="E94">
        <v>671</v>
      </c>
      <c r="F94">
        <v>12.04</v>
      </c>
      <c r="G94">
        <f>VLOOKUP(B94,[1]class_II_Zaire_cons_80!$C$2:$E$143,3,FALSE)</f>
        <v>0</v>
      </c>
      <c r="H94">
        <f>VLOOKUP(B94,[1]class_II_All_EBOV_cons_80!$C$2:$E$143,3,FALSE)</f>
        <v>63.64</v>
      </c>
      <c r="I94">
        <v>0</v>
      </c>
      <c r="J94">
        <v>0</v>
      </c>
    </row>
    <row r="95" spans="1:10">
      <c r="A95">
        <v>94</v>
      </c>
      <c r="B95" s="2" t="s">
        <v>114</v>
      </c>
      <c r="C95" t="s">
        <v>115</v>
      </c>
      <c r="D95" s="3" t="s">
        <v>116</v>
      </c>
      <c r="E95">
        <v>176</v>
      </c>
      <c r="F95">
        <v>19.079999999999998</v>
      </c>
      <c r="G95">
        <f>VLOOKUP(B95,[1]class_II_Zaire_cons_80!$C$2:$E$143,3,FALSE)</f>
        <v>100</v>
      </c>
      <c r="H95">
        <f>VLOOKUP(B95,[1]class_II_All_EBOV_cons_80!$C$2:$E$143,3,FALSE)</f>
        <v>63.64</v>
      </c>
      <c r="I95">
        <v>0</v>
      </c>
      <c r="J95">
        <v>0</v>
      </c>
    </row>
    <row r="96" spans="1:10">
      <c r="A96">
        <v>95</v>
      </c>
      <c r="B96" s="2" t="s">
        <v>117</v>
      </c>
      <c r="C96" t="s">
        <v>115</v>
      </c>
      <c r="D96" s="3" t="s">
        <v>116</v>
      </c>
      <c r="E96">
        <v>181</v>
      </c>
      <c r="F96">
        <v>5.05</v>
      </c>
      <c r="G96">
        <f>VLOOKUP(B96,[1]class_II_Zaire_cons_80!$C$2:$E$143,3,FALSE)</f>
        <v>0</v>
      </c>
      <c r="H96">
        <f>VLOOKUP(B96,[1]class_II_All_EBOV_cons_80!$C$2:$E$143,3,FALSE)</f>
        <v>27.27</v>
      </c>
      <c r="I96">
        <v>0</v>
      </c>
      <c r="J96">
        <v>0</v>
      </c>
    </row>
    <row r="97" spans="1:10">
      <c r="A97">
        <v>96</v>
      </c>
      <c r="B97" s="2" t="s">
        <v>118</v>
      </c>
      <c r="C97" t="s">
        <v>119</v>
      </c>
      <c r="D97" s="3" t="s">
        <v>120</v>
      </c>
      <c r="E97">
        <v>171</v>
      </c>
      <c r="F97">
        <v>18.3</v>
      </c>
      <c r="G97">
        <f>VLOOKUP(B97,[1]class_II_Zaire_cons_80!$C$2:$E$143,3,FALSE)</f>
        <v>100</v>
      </c>
      <c r="H97">
        <f>VLOOKUP(B97,[1]class_II_All_EBOV_cons_80!$C$2:$E$143,3,FALSE)</f>
        <v>72.73</v>
      </c>
      <c r="I97">
        <v>0</v>
      </c>
      <c r="J97">
        <v>0</v>
      </c>
    </row>
    <row r="98" spans="1:10">
      <c r="A98">
        <v>97</v>
      </c>
      <c r="B98" s="2" t="s">
        <v>121</v>
      </c>
      <c r="C98" t="s">
        <v>119</v>
      </c>
      <c r="D98" s="3" t="s">
        <v>120</v>
      </c>
      <c r="E98">
        <v>176</v>
      </c>
      <c r="F98">
        <v>19.079999999999998</v>
      </c>
      <c r="G98">
        <f>VLOOKUP(B98,[1]class_II_Zaire_cons_80!$C$2:$E$143,3,FALSE)</f>
        <v>0</v>
      </c>
      <c r="H98">
        <f>VLOOKUP(B98,[1]class_II_All_EBOV_cons_80!$C$2:$E$143,3,FALSE)</f>
        <v>27.27</v>
      </c>
      <c r="I98">
        <v>0</v>
      </c>
      <c r="J98">
        <v>0</v>
      </c>
    </row>
    <row r="99" spans="1:10">
      <c r="A99">
        <v>98</v>
      </c>
      <c r="B99" s="2" t="s">
        <v>122</v>
      </c>
      <c r="C99" t="s">
        <v>119</v>
      </c>
      <c r="D99" s="3" t="s">
        <v>120</v>
      </c>
      <c r="E99">
        <v>486</v>
      </c>
      <c r="F99">
        <v>8.74</v>
      </c>
      <c r="G99">
        <f>VLOOKUP(B99,[1]class_II_Zaire_cons_80!$C$2:$E$143,3,FALSE)</f>
        <v>0</v>
      </c>
      <c r="H99">
        <f>VLOOKUP(B99,[1]class_II_All_EBOV_cons_80!$C$2:$E$143,3,FALSE)</f>
        <v>27.27</v>
      </c>
      <c r="I99">
        <v>0</v>
      </c>
      <c r="J99">
        <v>0</v>
      </c>
    </row>
    <row r="100" spans="1:10">
      <c r="A100">
        <v>99</v>
      </c>
      <c r="B100" s="2" t="s">
        <v>123</v>
      </c>
      <c r="C100" t="s">
        <v>124</v>
      </c>
      <c r="D100" s="3" t="s">
        <v>125</v>
      </c>
      <c r="E100">
        <v>1</v>
      </c>
      <c r="F100">
        <v>14.13</v>
      </c>
      <c r="G100">
        <f>VLOOKUP(B100,[1]class_II_Zaire_cons_80!$C$2:$E$143,3,FALSE)</f>
        <v>0</v>
      </c>
      <c r="H100">
        <f>VLOOKUP(B100,[1]class_II_All_EBOV_cons_80!$C$2:$E$143,3,FALSE)</f>
        <v>27.27</v>
      </c>
      <c r="I100">
        <v>0</v>
      </c>
      <c r="J100">
        <v>1</v>
      </c>
    </row>
    <row r="101" spans="1:10">
      <c r="A101">
        <v>100</v>
      </c>
      <c r="B101" s="2" t="s">
        <v>126</v>
      </c>
      <c r="C101" t="s">
        <v>124</v>
      </c>
      <c r="D101" s="3" t="s">
        <v>125</v>
      </c>
      <c r="E101">
        <v>11</v>
      </c>
      <c r="F101">
        <v>12.71</v>
      </c>
      <c r="G101">
        <f>VLOOKUP(B101,[1]class_II_Zaire_cons_80!$C$2:$E$143,3,FALSE)</f>
        <v>0</v>
      </c>
      <c r="H101">
        <f>VLOOKUP(B101,[1]class_II_All_EBOV_cons_80!$C$2:$E$143,3,FALSE)</f>
        <v>36.36</v>
      </c>
      <c r="I101">
        <v>0</v>
      </c>
      <c r="J101">
        <v>0</v>
      </c>
    </row>
    <row r="102" spans="1:10">
      <c r="A102">
        <v>101</v>
      </c>
      <c r="B102" s="2" t="s">
        <v>127</v>
      </c>
      <c r="C102" t="s">
        <v>124</v>
      </c>
      <c r="D102" s="3" t="s">
        <v>125</v>
      </c>
      <c r="E102">
        <v>16</v>
      </c>
      <c r="F102">
        <v>11.2</v>
      </c>
      <c r="G102">
        <f>VLOOKUP(B102,[1]class_II_Zaire_cons_80!$C$2:$E$143,3,FALSE)</f>
        <v>0</v>
      </c>
      <c r="H102">
        <f>VLOOKUP(B102,[1]class_II_All_EBOV_cons_80!$C$2:$E$143,3,FALSE)</f>
        <v>63.64</v>
      </c>
      <c r="I102">
        <v>0</v>
      </c>
      <c r="J102">
        <v>0</v>
      </c>
    </row>
    <row r="103" spans="1:10">
      <c r="A103">
        <v>102</v>
      </c>
      <c r="B103" s="2" t="s">
        <v>128</v>
      </c>
      <c r="C103" t="s">
        <v>124</v>
      </c>
      <c r="D103" s="3" t="s">
        <v>125</v>
      </c>
      <c r="E103">
        <v>21</v>
      </c>
      <c r="F103">
        <v>2.09</v>
      </c>
      <c r="G103">
        <f>VLOOKUP(B103,[1]class_II_Zaire_cons_80!$C$2:$E$143,3,FALSE)</f>
        <v>0</v>
      </c>
      <c r="H103">
        <f>VLOOKUP(B103,[1]class_II_All_EBOV_cons_80!$C$2:$E$143,3,FALSE)</f>
        <v>63.64</v>
      </c>
      <c r="I103">
        <v>0</v>
      </c>
      <c r="J103">
        <v>0</v>
      </c>
    </row>
    <row r="104" spans="1:10">
      <c r="A104">
        <v>103</v>
      </c>
      <c r="B104" s="2" t="s">
        <v>129</v>
      </c>
      <c r="C104" t="s">
        <v>124</v>
      </c>
      <c r="D104" s="3" t="s">
        <v>125</v>
      </c>
      <c r="E104">
        <v>26</v>
      </c>
      <c r="F104">
        <v>1.77</v>
      </c>
      <c r="G104">
        <f>VLOOKUP(B104,[1]class_II_Zaire_cons_80!$C$2:$E$143,3,FALSE)</f>
        <v>0</v>
      </c>
      <c r="H104">
        <f>VLOOKUP(B104,[1]class_II_All_EBOV_cons_80!$C$2:$E$143,3,FALSE)</f>
        <v>54.55</v>
      </c>
      <c r="I104">
        <v>0</v>
      </c>
      <c r="J104">
        <v>1</v>
      </c>
    </row>
    <row r="105" spans="1:10">
      <c r="A105">
        <v>104</v>
      </c>
      <c r="B105" s="8" t="s">
        <v>130</v>
      </c>
      <c r="C105" t="s">
        <v>124</v>
      </c>
      <c r="D105" s="3" t="s">
        <v>125</v>
      </c>
      <c r="E105">
        <v>86</v>
      </c>
      <c r="F105">
        <v>12.23</v>
      </c>
      <c r="G105">
        <f>VLOOKUP(B105,[1]class_II_Zaire_cons_80!$C$2:$E$143,3,FALSE)</f>
        <v>100</v>
      </c>
      <c r="H105">
        <f>VLOOKUP(B105,[1]class_II_All_EBOV_cons_80!$C$2:$E$143,3,FALSE)</f>
        <v>100</v>
      </c>
      <c r="I105">
        <v>0</v>
      </c>
      <c r="J105">
        <v>0</v>
      </c>
    </row>
    <row r="106" spans="1:10">
      <c r="A106">
        <v>105</v>
      </c>
      <c r="B106" s="8" t="s">
        <v>131</v>
      </c>
      <c r="C106" t="s">
        <v>124</v>
      </c>
      <c r="D106" s="3" t="s">
        <v>125</v>
      </c>
      <c r="E106">
        <v>151</v>
      </c>
      <c r="F106">
        <v>5.05</v>
      </c>
      <c r="G106">
        <f>VLOOKUP(B106,[1]class_II_Zaire_cons_80!$C$2:$E$143,3,FALSE)</f>
        <v>100</v>
      </c>
      <c r="H106">
        <f>VLOOKUP(B106,[1]class_II_All_EBOV_cons_80!$C$2:$E$143,3,FALSE)</f>
        <v>100</v>
      </c>
      <c r="I106">
        <v>0</v>
      </c>
      <c r="J106">
        <v>0</v>
      </c>
    </row>
    <row r="107" spans="1:10">
      <c r="A107">
        <v>106</v>
      </c>
      <c r="B107" s="8" t="s">
        <v>132</v>
      </c>
      <c r="C107" t="s">
        <v>124</v>
      </c>
      <c r="D107" s="3" t="s">
        <v>125</v>
      </c>
      <c r="E107">
        <v>156</v>
      </c>
      <c r="F107">
        <v>11.53</v>
      </c>
      <c r="G107">
        <f>VLOOKUP(B107,[1]class_II_Zaire_cons_80!$C$2:$E$143,3,FALSE)</f>
        <v>100</v>
      </c>
      <c r="H107">
        <f>VLOOKUP(B107,[1]class_II_All_EBOV_cons_80!$C$2:$E$143,3,FALSE)</f>
        <v>100</v>
      </c>
      <c r="I107">
        <v>0</v>
      </c>
      <c r="J107">
        <v>0</v>
      </c>
    </row>
    <row r="108" spans="1:10">
      <c r="A108">
        <v>107</v>
      </c>
      <c r="B108" s="8" t="s">
        <v>133</v>
      </c>
      <c r="C108" t="s">
        <v>124</v>
      </c>
      <c r="D108" s="3" t="s">
        <v>125</v>
      </c>
      <c r="E108">
        <v>161</v>
      </c>
      <c r="F108">
        <v>5.79</v>
      </c>
      <c r="G108">
        <f>VLOOKUP(B108,[1]class_II_Zaire_cons_80!$C$2:$E$143,3,FALSE)</f>
        <v>100</v>
      </c>
      <c r="H108">
        <f>VLOOKUP(B108,[1]class_II_All_EBOV_cons_80!$C$2:$E$143,3,FALSE)</f>
        <v>100</v>
      </c>
      <c r="I108">
        <v>0</v>
      </c>
      <c r="J108">
        <v>0</v>
      </c>
    </row>
    <row r="109" spans="1:10">
      <c r="A109">
        <v>108</v>
      </c>
      <c r="B109" s="2" t="s">
        <v>134</v>
      </c>
      <c r="C109" t="s">
        <v>124</v>
      </c>
      <c r="D109" s="3" t="s">
        <v>125</v>
      </c>
      <c r="E109">
        <v>176</v>
      </c>
      <c r="F109">
        <v>15.46</v>
      </c>
      <c r="G109">
        <f>VLOOKUP(B109,[1]class_II_Zaire_cons_80!$C$2:$E$143,3,FALSE)</f>
        <v>0</v>
      </c>
      <c r="H109">
        <f>VLOOKUP(B109,[1]class_II_All_EBOV_cons_80!$C$2:$E$143,3,FALSE)</f>
        <v>45.45</v>
      </c>
      <c r="I109">
        <v>1</v>
      </c>
      <c r="J109">
        <v>0</v>
      </c>
    </row>
    <row r="110" spans="1:10">
      <c r="A110">
        <v>109</v>
      </c>
      <c r="B110" s="2" t="s">
        <v>135</v>
      </c>
      <c r="C110" t="s">
        <v>124</v>
      </c>
      <c r="D110" s="3" t="s">
        <v>125</v>
      </c>
      <c r="E110">
        <v>181</v>
      </c>
      <c r="F110">
        <v>12.8</v>
      </c>
      <c r="G110">
        <f>VLOOKUP(B110,[1]class_II_Zaire_cons_80!$C$2:$E$143,3,FALSE)</f>
        <v>0</v>
      </c>
      <c r="H110">
        <f>VLOOKUP(B110,[1]class_II_All_EBOV_cons_80!$C$2:$E$143,3,FALSE)</f>
        <v>27.27</v>
      </c>
      <c r="I110">
        <v>0</v>
      </c>
      <c r="J110">
        <v>0</v>
      </c>
    </row>
    <row r="111" spans="1:10">
      <c r="A111">
        <v>110</v>
      </c>
      <c r="B111" s="2" t="s">
        <v>136</v>
      </c>
      <c r="C111" t="s">
        <v>124</v>
      </c>
      <c r="D111" s="3" t="s">
        <v>125</v>
      </c>
      <c r="E111">
        <v>191</v>
      </c>
      <c r="F111">
        <v>6.7</v>
      </c>
      <c r="G111">
        <f>VLOOKUP(B111,[1]class_II_Zaire_cons_80!$C$2:$E$143,3,FALSE)</f>
        <v>0</v>
      </c>
      <c r="H111">
        <f>VLOOKUP(B111,[1]class_II_All_EBOV_cons_80!$C$2:$E$143,3,FALSE)</f>
        <v>27.27</v>
      </c>
      <c r="I111">
        <v>0</v>
      </c>
      <c r="J111">
        <v>0</v>
      </c>
    </row>
    <row r="112" spans="1:10">
      <c r="A112">
        <v>111</v>
      </c>
      <c r="B112" s="2" t="s">
        <v>137</v>
      </c>
      <c r="C112" t="s">
        <v>124</v>
      </c>
      <c r="D112" s="3" t="s">
        <v>125</v>
      </c>
      <c r="E112">
        <v>226</v>
      </c>
      <c r="F112">
        <v>18.440000000000001</v>
      </c>
      <c r="G112">
        <f>VLOOKUP(B112,[1]class_II_Zaire_cons_80!$C$2:$E$143,3,FALSE)</f>
        <v>0</v>
      </c>
      <c r="H112">
        <f>VLOOKUP(B112,[1]class_II_All_EBOV_cons_80!$C$2:$E$143,3,FALSE)</f>
        <v>27.27</v>
      </c>
      <c r="I112">
        <v>0</v>
      </c>
      <c r="J112">
        <v>0</v>
      </c>
    </row>
    <row r="113" spans="1:10">
      <c r="A113">
        <v>112</v>
      </c>
      <c r="B113" s="2" t="s">
        <v>138</v>
      </c>
      <c r="C113" t="s">
        <v>124</v>
      </c>
      <c r="D113" s="3" t="s">
        <v>125</v>
      </c>
      <c r="E113">
        <v>231</v>
      </c>
      <c r="F113">
        <v>5.41</v>
      </c>
      <c r="G113">
        <f>VLOOKUP(B113,[1]class_II_Zaire_cons_80!$C$2:$E$143,3,FALSE)</f>
        <v>0</v>
      </c>
      <c r="H113">
        <f>VLOOKUP(B113,[1]class_II_All_EBOV_cons_80!$C$2:$E$143,3,FALSE)</f>
        <v>27.27</v>
      </c>
      <c r="I113">
        <v>0</v>
      </c>
      <c r="J113">
        <v>0</v>
      </c>
    </row>
    <row r="114" spans="1:10">
      <c r="A114">
        <v>113</v>
      </c>
      <c r="B114" s="2" t="s">
        <v>139</v>
      </c>
      <c r="C114" t="s">
        <v>124</v>
      </c>
      <c r="D114" s="3" t="s">
        <v>125</v>
      </c>
      <c r="E114">
        <v>236</v>
      </c>
      <c r="F114">
        <v>19.27</v>
      </c>
      <c r="G114">
        <f>VLOOKUP(B114,[1]class_II_Zaire_cons_80!$C$2:$E$143,3,FALSE)</f>
        <v>0</v>
      </c>
      <c r="H114">
        <f>VLOOKUP(B114,[1]class_II_All_EBOV_cons_80!$C$2:$E$143,3,FALSE)</f>
        <v>27.27</v>
      </c>
      <c r="I114">
        <v>0</v>
      </c>
      <c r="J114">
        <v>1</v>
      </c>
    </row>
    <row r="115" spans="1:10">
      <c r="A115">
        <v>114</v>
      </c>
      <c r="B115" s="2" t="s">
        <v>140</v>
      </c>
      <c r="C115" t="s">
        <v>124</v>
      </c>
      <c r="D115" s="3" t="s">
        <v>125</v>
      </c>
      <c r="E115">
        <v>241</v>
      </c>
      <c r="F115">
        <v>13.95</v>
      </c>
      <c r="G115">
        <f>VLOOKUP(B115,[1]class_II_Zaire_cons_80!$C$2:$E$143,3,FALSE)</f>
        <v>0</v>
      </c>
      <c r="H115">
        <f>VLOOKUP(B115,[1]class_II_All_EBOV_cons_80!$C$2:$E$143,3,FALSE)</f>
        <v>54.55</v>
      </c>
      <c r="I115">
        <v>0</v>
      </c>
      <c r="J115">
        <v>0</v>
      </c>
    </row>
    <row r="116" spans="1:10">
      <c r="A116">
        <v>115</v>
      </c>
      <c r="B116" s="2" t="s">
        <v>141</v>
      </c>
      <c r="C116" t="s">
        <v>124</v>
      </c>
      <c r="D116" s="3" t="s">
        <v>125</v>
      </c>
      <c r="E116">
        <v>251</v>
      </c>
      <c r="F116">
        <v>3.93</v>
      </c>
      <c r="G116">
        <f>VLOOKUP(B116,[1]class_II_Zaire_cons_80!$C$2:$E$143,3,FALSE)</f>
        <v>0</v>
      </c>
      <c r="H116">
        <f>VLOOKUP(B116,[1]class_II_All_EBOV_cons_80!$C$2:$E$143,3,FALSE)</f>
        <v>27.27</v>
      </c>
      <c r="I116">
        <v>0</v>
      </c>
      <c r="J116">
        <v>0</v>
      </c>
    </row>
    <row r="117" spans="1:10">
      <c r="A117">
        <v>116</v>
      </c>
      <c r="B117" s="2" t="s">
        <v>142</v>
      </c>
      <c r="C117" t="s">
        <v>124</v>
      </c>
      <c r="D117" s="3" t="s">
        <v>125</v>
      </c>
      <c r="E117">
        <v>261</v>
      </c>
      <c r="F117">
        <v>7.66</v>
      </c>
      <c r="G117">
        <f>VLOOKUP(B117,[1]class_II_Zaire_cons_80!$C$2:$E$143,3,FALSE)</f>
        <v>0</v>
      </c>
      <c r="H117">
        <f>VLOOKUP(B117,[1]class_II_All_EBOV_cons_80!$C$2:$E$143,3,FALSE)</f>
        <v>27.27</v>
      </c>
      <c r="I117">
        <v>0</v>
      </c>
      <c r="J117">
        <v>0</v>
      </c>
    </row>
    <row r="118" spans="1:10">
      <c r="A118">
        <v>117</v>
      </c>
      <c r="B118" s="2" t="s">
        <v>143</v>
      </c>
      <c r="C118" t="s">
        <v>124</v>
      </c>
      <c r="D118" s="3" t="s">
        <v>125</v>
      </c>
      <c r="E118">
        <v>271</v>
      </c>
      <c r="F118">
        <v>13.97</v>
      </c>
      <c r="G118">
        <f>VLOOKUP(B118,[1]class_II_Zaire_cons_80!$C$2:$E$143,3,FALSE)</f>
        <v>0</v>
      </c>
      <c r="H118">
        <f>VLOOKUP(B118,[1]class_II_All_EBOV_cons_80!$C$2:$E$143,3,FALSE)</f>
        <v>27.27</v>
      </c>
      <c r="I118">
        <v>0</v>
      </c>
      <c r="J118">
        <v>0</v>
      </c>
    </row>
    <row r="119" spans="1:10">
      <c r="A119">
        <v>118</v>
      </c>
      <c r="B119" s="2" t="s">
        <v>144</v>
      </c>
      <c r="C119" t="s">
        <v>124</v>
      </c>
      <c r="D119" s="3" t="s">
        <v>125</v>
      </c>
      <c r="E119">
        <v>411</v>
      </c>
      <c r="F119">
        <v>12.23</v>
      </c>
      <c r="G119">
        <f>VLOOKUP(B119,[1]class_II_Zaire_cons_80!$C$2:$E$143,3,FALSE)</f>
        <v>0</v>
      </c>
      <c r="H119">
        <f>VLOOKUP(B119,[1]class_II_All_EBOV_cons_80!$C$2:$E$143,3,FALSE)</f>
        <v>27.27</v>
      </c>
      <c r="I119">
        <v>0</v>
      </c>
      <c r="J119">
        <v>0</v>
      </c>
    </row>
    <row r="120" spans="1:10">
      <c r="A120">
        <v>119</v>
      </c>
      <c r="B120" s="2" t="s">
        <v>145</v>
      </c>
      <c r="C120" t="s">
        <v>124</v>
      </c>
      <c r="D120" s="3" t="s">
        <v>125</v>
      </c>
      <c r="E120">
        <v>486</v>
      </c>
      <c r="F120">
        <v>13.37</v>
      </c>
      <c r="G120">
        <f>VLOOKUP(B120,[1]class_II_Zaire_cons_80!$C$2:$E$143,3,FALSE)</f>
        <v>0</v>
      </c>
      <c r="H120">
        <f>VLOOKUP(B120,[1]class_II_All_EBOV_cons_80!$C$2:$E$143,3,FALSE)</f>
        <v>27.27</v>
      </c>
      <c r="I120">
        <v>0</v>
      </c>
      <c r="J120">
        <v>0</v>
      </c>
    </row>
    <row r="121" spans="1:10">
      <c r="A121">
        <v>120</v>
      </c>
      <c r="B121" s="2" t="s">
        <v>146</v>
      </c>
      <c r="C121" t="s">
        <v>124</v>
      </c>
      <c r="D121" s="3" t="s">
        <v>125</v>
      </c>
      <c r="E121">
        <v>491</v>
      </c>
      <c r="F121">
        <v>12.04</v>
      </c>
      <c r="G121">
        <f>VLOOKUP(B121,[1]class_II_Zaire_cons_80!$C$2:$E$143,3,FALSE)</f>
        <v>0</v>
      </c>
      <c r="H121">
        <f>VLOOKUP(B121,[1]class_II_All_EBOV_cons_80!$C$2:$E$143,3,FALSE)</f>
        <v>27.27</v>
      </c>
      <c r="I121">
        <v>0</v>
      </c>
      <c r="J121">
        <v>0</v>
      </c>
    </row>
    <row r="122" spans="1:10">
      <c r="A122">
        <v>121</v>
      </c>
      <c r="B122" s="2" t="s">
        <v>147</v>
      </c>
      <c r="C122" t="s">
        <v>124</v>
      </c>
      <c r="D122" s="3" t="s">
        <v>125</v>
      </c>
      <c r="E122">
        <v>496</v>
      </c>
      <c r="F122">
        <v>12.64</v>
      </c>
      <c r="G122">
        <f>VLOOKUP(B122,[1]class_II_Zaire_cons_80!$C$2:$E$143,3,FALSE)</f>
        <v>0</v>
      </c>
      <c r="H122">
        <f>VLOOKUP(B122,[1]class_II_All_EBOV_cons_80!$C$2:$E$143,3,FALSE)</f>
        <v>27.27</v>
      </c>
      <c r="I122">
        <v>0</v>
      </c>
      <c r="J122">
        <v>0</v>
      </c>
    </row>
    <row r="123" spans="1:10">
      <c r="A123">
        <v>122</v>
      </c>
      <c r="B123" s="2" t="s">
        <v>148</v>
      </c>
      <c r="C123" t="s">
        <v>124</v>
      </c>
      <c r="D123" s="3" t="s">
        <v>125</v>
      </c>
      <c r="E123">
        <v>551</v>
      </c>
      <c r="F123">
        <v>10.18</v>
      </c>
      <c r="G123">
        <f>VLOOKUP(B123,[1]class_II_Zaire_cons_80!$C$2:$E$143,3,FALSE)</f>
        <v>50</v>
      </c>
      <c r="H123">
        <f>VLOOKUP(B123,[1]class_II_All_EBOV_cons_80!$C$2:$E$143,3,FALSE)</f>
        <v>45.45</v>
      </c>
      <c r="I123">
        <v>0</v>
      </c>
      <c r="J123">
        <v>0</v>
      </c>
    </row>
    <row r="124" spans="1:10">
      <c r="A124">
        <v>123</v>
      </c>
      <c r="B124" s="8" t="s">
        <v>149</v>
      </c>
      <c r="C124" t="s">
        <v>124</v>
      </c>
      <c r="D124" s="3" t="s">
        <v>125</v>
      </c>
      <c r="E124">
        <v>561</v>
      </c>
      <c r="F124">
        <v>17.18</v>
      </c>
      <c r="G124">
        <f>VLOOKUP(B124,[1]class_II_Zaire_cons_80!$C$2:$E$143,3,FALSE)</f>
        <v>100</v>
      </c>
      <c r="H124">
        <f>VLOOKUP(B124,[1]class_II_All_EBOV_cons_80!$C$2:$E$143,3,FALSE)</f>
        <v>100</v>
      </c>
      <c r="I124">
        <v>0</v>
      </c>
      <c r="J124">
        <v>0</v>
      </c>
    </row>
    <row r="125" spans="1:10">
      <c r="A125">
        <v>124</v>
      </c>
      <c r="B125" s="8" t="s">
        <v>150</v>
      </c>
      <c r="C125" t="s">
        <v>124</v>
      </c>
      <c r="D125" s="3" t="s">
        <v>125</v>
      </c>
      <c r="E125">
        <v>576</v>
      </c>
      <c r="F125">
        <v>7.97</v>
      </c>
      <c r="G125">
        <f>VLOOKUP(B125,[1]class_II_Zaire_cons_80!$C$2:$E$143,3,FALSE)</f>
        <v>100</v>
      </c>
      <c r="H125">
        <f>VLOOKUP(B125,[1]class_II_All_EBOV_cons_80!$C$2:$E$143,3,FALSE)</f>
        <v>100</v>
      </c>
      <c r="I125">
        <v>0</v>
      </c>
      <c r="J125">
        <v>0</v>
      </c>
    </row>
    <row r="126" spans="1:10">
      <c r="A126">
        <v>125</v>
      </c>
      <c r="B126" s="8" t="s">
        <v>151</v>
      </c>
      <c r="C126" t="s">
        <v>124</v>
      </c>
      <c r="D126" s="3" t="s">
        <v>125</v>
      </c>
      <c r="E126">
        <v>581</v>
      </c>
      <c r="F126">
        <v>18.16</v>
      </c>
      <c r="G126">
        <f>VLOOKUP(B126,[1]class_II_Zaire_cons_80!$C$2:$E$143,3,FALSE)</f>
        <v>100</v>
      </c>
      <c r="H126">
        <f>VLOOKUP(B126,[1]class_II_All_EBOV_cons_80!$C$2:$E$143,3,FALSE)</f>
        <v>100</v>
      </c>
      <c r="I126">
        <v>0</v>
      </c>
      <c r="J126">
        <v>0</v>
      </c>
    </row>
    <row r="127" spans="1:10">
      <c r="A127">
        <v>126</v>
      </c>
      <c r="B127" s="8" t="s">
        <v>152</v>
      </c>
      <c r="C127" t="s">
        <v>124</v>
      </c>
      <c r="D127" s="3" t="s">
        <v>125</v>
      </c>
      <c r="E127">
        <v>586</v>
      </c>
      <c r="F127">
        <v>5.28</v>
      </c>
      <c r="G127">
        <f>VLOOKUP(B127,[1]class_II_Zaire_cons_80!$C$2:$E$143,3,FALSE)</f>
        <v>100</v>
      </c>
      <c r="H127">
        <f>VLOOKUP(B127,[1]class_II_All_EBOV_cons_80!$C$2:$E$143,3,FALSE)</f>
        <v>100</v>
      </c>
      <c r="I127">
        <v>0</v>
      </c>
      <c r="J127">
        <v>0</v>
      </c>
    </row>
    <row r="128" spans="1:10">
      <c r="A128">
        <v>127</v>
      </c>
      <c r="B128" s="8" t="s">
        <v>153</v>
      </c>
      <c r="C128" t="s">
        <v>124</v>
      </c>
      <c r="D128" s="3" t="s">
        <v>125</v>
      </c>
      <c r="E128">
        <v>591</v>
      </c>
      <c r="F128">
        <v>17.71</v>
      </c>
      <c r="G128">
        <f>VLOOKUP(B128,[1]class_II_Zaire_cons_80!$C$2:$E$143,3,FALSE)</f>
        <v>100</v>
      </c>
      <c r="H128">
        <f>VLOOKUP(B128,[1]class_II_All_EBOV_cons_80!$C$2:$E$143,3,FALSE)</f>
        <v>100</v>
      </c>
      <c r="I128">
        <v>0</v>
      </c>
      <c r="J128">
        <v>0</v>
      </c>
    </row>
    <row r="129" spans="1:10">
      <c r="A129">
        <v>128</v>
      </c>
      <c r="B129" s="8" t="s">
        <v>154</v>
      </c>
      <c r="C129" t="s">
        <v>124</v>
      </c>
      <c r="D129" s="3" t="s">
        <v>125</v>
      </c>
      <c r="E129">
        <v>661</v>
      </c>
      <c r="F129">
        <v>14.44</v>
      </c>
      <c r="G129">
        <f>VLOOKUP(B129,[1]class_II_Zaire_cons_80!$C$2:$E$143,3,FALSE)</f>
        <v>100</v>
      </c>
      <c r="H129">
        <f>VLOOKUP(B129,[1]class_II_All_EBOV_cons_80!$C$2:$E$143,3,FALSE)</f>
        <v>100</v>
      </c>
      <c r="I129">
        <v>0</v>
      </c>
      <c r="J129">
        <v>0</v>
      </c>
    </row>
    <row r="130" spans="1:10">
      <c r="A130">
        <v>129</v>
      </c>
      <c r="B130" s="2" t="s">
        <v>155</v>
      </c>
      <c r="C130" t="s">
        <v>124</v>
      </c>
      <c r="D130" s="3" t="s">
        <v>125</v>
      </c>
      <c r="E130">
        <v>666</v>
      </c>
      <c r="F130">
        <v>2.19</v>
      </c>
      <c r="G130">
        <f>VLOOKUP(B130,[1]class_II_Zaire_cons_80!$C$2:$E$143,3,FALSE)</f>
        <v>0</v>
      </c>
      <c r="H130">
        <f>VLOOKUP(B130,[1]class_II_All_EBOV_cons_80!$C$2:$E$143,3,FALSE)</f>
        <v>63.64</v>
      </c>
      <c r="I130">
        <v>0</v>
      </c>
      <c r="J130">
        <v>0</v>
      </c>
    </row>
    <row r="131" spans="1:10">
      <c r="A131">
        <v>130</v>
      </c>
      <c r="B131" s="2" t="s">
        <v>156</v>
      </c>
      <c r="C131" t="s">
        <v>124</v>
      </c>
      <c r="D131" s="3" t="s">
        <v>125</v>
      </c>
      <c r="E131">
        <v>671</v>
      </c>
      <c r="F131">
        <v>19.21</v>
      </c>
      <c r="G131">
        <f>VLOOKUP(B131,[1]class_II_Zaire_cons_80!$C$2:$E$143,3,FALSE)</f>
        <v>0</v>
      </c>
      <c r="H131">
        <f>VLOOKUP(B131,[1]class_II_All_EBOV_cons_80!$C$2:$E$143,3,FALSE)</f>
        <v>54.55</v>
      </c>
      <c r="I131">
        <v>0</v>
      </c>
      <c r="J131">
        <v>0</v>
      </c>
    </row>
    <row r="132" spans="1:10">
      <c r="A132">
        <v>131</v>
      </c>
      <c r="B132" s="2" t="s">
        <v>157</v>
      </c>
      <c r="C132" t="s">
        <v>158</v>
      </c>
      <c r="D132" s="3" t="s">
        <v>159</v>
      </c>
      <c r="E132">
        <v>386</v>
      </c>
      <c r="F132">
        <v>13.87</v>
      </c>
      <c r="G132">
        <f>VLOOKUP(B132,[1]class_II_Zaire_cons_80!$C$2:$E$143,3,FALSE)</f>
        <v>0</v>
      </c>
      <c r="H132">
        <f>VLOOKUP(B132,[1]class_II_All_EBOV_cons_80!$C$2:$E$143,3,FALSE)</f>
        <v>27.27</v>
      </c>
      <c r="I132">
        <v>0</v>
      </c>
      <c r="J132">
        <v>0</v>
      </c>
    </row>
    <row r="133" spans="1:10">
      <c r="A133">
        <v>132</v>
      </c>
      <c r="B133" s="2" t="s">
        <v>160</v>
      </c>
      <c r="C133" t="s">
        <v>161</v>
      </c>
      <c r="D133" s="3" t="s">
        <v>162</v>
      </c>
      <c r="E133">
        <v>1</v>
      </c>
      <c r="F133">
        <v>14.13</v>
      </c>
      <c r="G133">
        <f>VLOOKUP(B133,[1]class_II_Zaire_cons_80!$C$2:$E$143,3,FALSE)</f>
        <v>0</v>
      </c>
      <c r="H133">
        <f>VLOOKUP(B133,[1]class_II_All_EBOV_cons_80!$C$2:$E$143,3,FALSE)</f>
        <v>27.27</v>
      </c>
      <c r="I133">
        <v>0</v>
      </c>
      <c r="J133">
        <v>0</v>
      </c>
    </row>
    <row r="134" spans="1:10">
      <c r="A134">
        <v>133</v>
      </c>
      <c r="B134" s="2" t="s">
        <v>163</v>
      </c>
      <c r="C134" t="s">
        <v>161</v>
      </c>
      <c r="D134" s="3" t="s">
        <v>162</v>
      </c>
      <c r="E134">
        <v>191</v>
      </c>
      <c r="F134">
        <v>5.85</v>
      </c>
      <c r="G134">
        <f>VLOOKUP(B134,[1]class_II_Zaire_cons_80!$C$2:$E$143,3,FALSE)</f>
        <v>0</v>
      </c>
      <c r="H134">
        <f>VLOOKUP(B134,[1]class_II_All_EBOV_cons_80!$C$2:$E$143,3,FALSE)</f>
        <v>27.27</v>
      </c>
      <c r="I134">
        <v>0</v>
      </c>
      <c r="J134">
        <v>0</v>
      </c>
    </row>
    <row r="135" spans="1:10">
      <c r="A135">
        <v>134</v>
      </c>
      <c r="B135" s="2" t="s">
        <v>164</v>
      </c>
      <c r="C135" t="s">
        <v>161</v>
      </c>
      <c r="D135" s="3" t="s">
        <v>162</v>
      </c>
      <c r="E135">
        <v>201</v>
      </c>
      <c r="F135">
        <v>16.84</v>
      </c>
      <c r="G135">
        <f>VLOOKUP(B135,[1]class_II_Zaire_cons_80!$C$2:$E$143,3,FALSE)</f>
        <v>0</v>
      </c>
      <c r="H135">
        <f>VLOOKUP(B135,[1]class_II_All_EBOV_cons_80!$C$2:$E$143,3,FALSE)</f>
        <v>27.27</v>
      </c>
      <c r="I135">
        <v>0</v>
      </c>
      <c r="J135">
        <v>0</v>
      </c>
    </row>
    <row r="136" spans="1:10">
      <c r="A136">
        <v>135</v>
      </c>
      <c r="B136" s="2" t="s">
        <v>165</v>
      </c>
      <c r="C136" t="s">
        <v>161</v>
      </c>
      <c r="D136" s="3" t="s">
        <v>162</v>
      </c>
      <c r="E136">
        <v>231</v>
      </c>
      <c r="F136">
        <v>4.0999999999999996</v>
      </c>
      <c r="G136">
        <f>VLOOKUP(B136,[1]class_II_Zaire_cons_80!$C$2:$E$143,3,FALSE)</f>
        <v>0</v>
      </c>
      <c r="H136">
        <f>VLOOKUP(B136,[1]class_II_All_EBOV_cons_80!$C$2:$E$143,3,FALSE)</f>
        <v>27.27</v>
      </c>
      <c r="I136">
        <v>0</v>
      </c>
      <c r="J136">
        <v>0</v>
      </c>
    </row>
    <row r="137" spans="1:10">
      <c r="A137">
        <v>136</v>
      </c>
      <c r="B137" s="2" t="s">
        <v>166</v>
      </c>
      <c r="C137" t="s">
        <v>161</v>
      </c>
      <c r="D137" s="3" t="s">
        <v>162</v>
      </c>
      <c r="E137">
        <v>241</v>
      </c>
      <c r="F137">
        <v>15.21</v>
      </c>
      <c r="G137">
        <f>VLOOKUP(B137,[1]class_II_Zaire_cons_80!$C$2:$E$143,3,FALSE)</f>
        <v>0</v>
      </c>
      <c r="H137">
        <f>VLOOKUP(B137,[1]class_II_All_EBOV_cons_80!$C$2:$E$143,3,FALSE)</f>
        <v>54.55</v>
      </c>
      <c r="I137">
        <v>0</v>
      </c>
      <c r="J137">
        <v>0</v>
      </c>
    </row>
    <row r="138" spans="1:10">
      <c r="A138">
        <v>137</v>
      </c>
      <c r="B138" s="2" t="s">
        <v>167</v>
      </c>
      <c r="C138" t="s">
        <v>161</v>
      </c>
      <c r="D138" s="3" t="s">
        <v>162</v>
      </c>
      <c r="E138">
        <v>251</v>
      </c>
      <c r="F138">
        <v>3.44</v>
      </c>
      <c r="G138">
        <f>VLOOKUP(B138,[1]class_II_Zaire_cons_80!$C$2:$E$143,3,FALSE)</f>
        <v>0</v>
      </c>
      <c r="H138">
        <f>VLOOKUP(B138,[1]class_II_All_EBOV_cons_80!$C$2:$E$143,3,FALSE)</f>
        <v>27.27</v>
      </c>
      <c r="I138">
        <v>0</v>
      </c>
      <c r="J138">
        <v>0</v>
      </c>
    </row>
    <row r="139" spans="1:10">
      <c r="A139">
        <v>138</v>
      </c>
      <c r="B139" s="2" t="s">
        <v>168</v>
      </c>
      <c r="C139" t="s">
        <v>161</v>
      </c>
      <c r="D139" s="3" t="s">
        <v>162</v>
      </c>
      <c r="E139">
        <v>261</v>
      </c>
      <c r="F139">
        <v>6.64</v>
      </c>
      <c r="G139">
        <f>VLOOKUP(B139,[1]class_II_Zaire_cons_80!$C$2:$E$143,3,FALSE)</f>
        <v>0</v>
      </c>
      <c r="H139">
        <f>VLOOKUP(B139,[1]class_II_All_EBOV_cons_80!$C$2:$E$143,3,FALSE)</f>
        <v>27.27</v>
      </c>
      <c r="I139">
        <v>0</v>
      </c>
      <c r="J139">
        <v>0</v>
      </c>
    </row>
    <row r="140" spans="1:10">
      <c r="A140">
        <v>139</v>
      </c>
      <c r="B140" s="2" t="s">
        <v>169</v>
      </c>
      <c r="C140" t="s">
        <v>161</v>
      </c>
      <c r="D140" s="3" t="s">
        <v>162</v>
      </c>
      <c r="E140">
        <v>271</v>
      </c>
      <c r="F140">
        <v>13.97</v>
      </c>
      <c r="G140">
        <f>VLOOKUP(B140,[1]class_II_Zaire_cons_80!$C$2:$E$143,3,FALSE)</f>
        <v>0</v>
      </c>
      <c r="H140">
        <f>VLOOKUP(B140,[1]class_II_All_EBOV_cons_80!$C$2:$E$143,3,FALSE)</f>
        <v>27.27</v>
      </c>
      <c r="I140">
        <v>0</v>
      </c>
      <c r="J140">
        <v>0</v>
      </c>
    </row>
    <row r="141" spans="1:10">
      <c r="A141">
        <v>140</v>
      </c>
      <c r="B141" s="2" t="s">
        <v>170</v>
      </c>
      <c r="C141" t="s">
        <v>161</v>
      </c>
      <c r="D141" s="3" t="s">
        <v>162</v>
      </c>
      <c r="E141">
        <v>386</v>
      </c>
      <c r="F141">
        <v>15.86</v>
      </c>
      <c r="G141">
        <f>VLOOKUP(B141,[1]class_II_Zaire_cons_80!$C$2:$E$143,3,FALSE)</f>
        <v>0</v>
      </c>
      <c r="H141">
        <f>VLOOKUP(B141,[1]class_II_All_EBOV_cons_80!$C$2:$E$143,3,FALSE)</f>
        <v>27.27</v>
      </c>
      <c r="I141">
        <v>0</v>
      </c>
      <c r="J141">
        <v>0</v>
      </c>
    </row>
    <row r="142" spans="1:10">
      <c r="A142">
        <v>141</v>
      </c>
      <c r="B142" s="2" t="s">
        <v>171</v>
      </c>
      <c r="C142" t="s">
        <v>161</v>
      </c>
      <c r="D142" s="3" t="s">
        <v>162</v>
      </c>
      <c r="E142">
        <v>401</v>
      </c>
      <c r="F142">
        <v>17.59</v>
      </c>
      <c r="G142">
        <f>VLOOKUP(B142,[1]class_II_Zaire_cons_80!$C$2:$E$143,3,FALSE)</f>
        <v>0</v>
      </c>
      <c r="H142">
        <f>VLOOKUP(B142,[1]class_II_All_EBOV_cons_80!$C$2:$E$143,3,FALSE)</f>
        <v>9.09</v>
      </c>
      <c r="I142">
        <v>0</v>
      </c>
      <c r="J142">
        <v>0</v>
      </c>
    </row>
    <row r="143" spans="1:10">
      <c r="A143">
        <v>142</v>
      </c>
      <c r="B143" s="2" t="s">
        <v>172</v>
      </c>
      <c r="C143" t="s">
        <v>161</v>
      </c>
      <c r="D143" s="3" t="s">
        <v>162</v>
      </c>
      <c r="E143">
        <v>496</v>
      </c>
      <c r="F143">
        <v>16.41</v>
      </c>
      <c r="G143">
        <f>VLOOKUP(B143,[1]class_II_Zaire_cons_80!$C$2:$E$143,3,FALSE)</f>
        <v>0</v>
      </c>
      <c r="H143">
        <f>VLOOKUP(B143,[1]class_II_All_EBOV_cons_80!$C$2:$E$143,3,FALSE)</f>
        <v>27.27</v>
      </c>
      <c r="I143">
        <v>0</v>
      </c>
      <c r="J143">
        <v>0</v>
      </c>
    </row>
  </sheetData>
  <conditionalFormatting sqref="G2:G1048576">
    <cfRule type="cellIs" dxfId="11" priority="4" operator="greaterThanOrEqual">
      <formula>50</formula>
    </cfRule>
    <cfRule type="cellIs" dxfId="10" priority="6" operator="greaterThanOrEqual">
      <formula>50</formula>
    </cfRule>
  </conditionalFormatting>
  <conditionalFormatting sqref="H2:H1048576">
    <cfRule type="cellIs" dxfId="7" priority="3" operator="greaterThanOrEqual">
      <formula>54</formula>
    </cfRule>
    <cfRule type="cellIs" dxfId="6" priority="5" operator="greaterThanOrEqual">
      <formula>54</formula>
    </cfRule>
  </conditionalFormatting>
  <conditionalFormatting sqref="I1:I1048576">
    <cfRule type="cellIs" dxfId="3" priority="2" operator="equal">
      <formula>1</formula>
    </cfRule>
  </conditionalFormatting>
  <conditionalFormatting sqref="J1:J1048576">
    <cfRule type="cellIs" dxfId="1" priority="1" operator="equal">
      <formula>1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Julia</cp:lastModifiedBy>
  <dcterms:created xsi:type="dcterms:W3CDTF">2014-08-22T00:49:01Z</dcterms:created>
  <dcterms:modified xsi:type="dcterms:W3CDTF">2014-08-22T03:34:40Z</dcterms:modified>
</cp:coreProperties>
</file>